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11055" tabRatio="625" activeTab="0"/>
  </bookViews>
  <sheets>
    <sheet name="応募申請　様式２（ｓｈ１）" sheetId="1" r:id="rId1"/>
    <sheet name="応募申請　様式２（ｓｈ２）" sheetId="2" r:id="rId2"/>
    <sheet name="応募申請　様式２（ｓｈ３）" sheetId="3" r:id="rId3"/>
    <sheet name="応募申請　様式３" sheetId="4" r:id="rId4"/>
  </sheets>
  <definedNames>
    <definedName name="B" localSheetId="0">#REF!</definedName>
    <definedName name="B">#REF!</definedName>
    <definedName name="_xlnm.Print_Area" localSheetId="0">'応募申請　様式２（ｓｈ１）'!$B$1:$G$48</definedName>
    <definedName name="_xlnm.Print_Area" localSheetId="1">'応募申請　様式２（ｓｈ２）'!$A$1:$J$38</definedName>
    <definedName name="_xlnm.Print_Area" localSheetId="2">'応募申請　様式２（ｓｈ３）'!$A$1:$A$15</definedName>
    <definedName name="_xlnm.Print_Area" localSheetId="3">'応募申請　様式３'!$A$1:$P$62</definedName>
    <definedName name="番号" localSheetId="0">#REF!</definedName>
    <definedName name="番号" localSheetId="1">#REF!</definedName>
    <definedName name="番号" localSheetId="2">#REF!</definedName>
    <definedName name="番号" localSheetId="3">#REF!</definedName>
    <definedName name="番号">#REF!</definedName>
    <definedName name="様式４">#REF!</definedName>
  </definedNames>
  <calcPr fullCalcOnLoad="1"/>
</workbook>
</file>

<file path=xl/comments1.xml><?xml version="1.0" encoding="utf-8"?>
<comments xmlns="http://schemas.openxmlformats.org/spreadsheetml/2006/main">
  <authors>
    <author> </author>
    <author>yourname</author>
  </authors>
  <commentList>
    <comment ref="B39" authorId="0">
      <text>
        <r>
          <rPr>
            <sz val="9"/>
            <rFont val="ＭＳ Ｐゴシック"/>
            <family val="3"/>
          </rPr>
          <t>※</t>
        </r>
        <r>
          <rPr>
            <i/>
            <sz val="9"/>
            <rFont val="ＭＳ Ｐゴシック"/>
            <family val="3"/>
          </rPr>
          <t>様式３の「購入予定の主な財産の内訳（一品、一組又は一式の価格が50万円以上のもの）」と整合するよう、概要等を整理してください。</t>
        </r>
      </text>
    </comment>
    <comment ref="F44" authorId="1">
      <text>
        <r>
          <rPr>
            <sz val="9"/>
            <rFont val="ＭＳ Ｐゴシック"/>
            <family val="3"/>
          </rPr>
          <t>※</t>
        </r>
        <r>
          <rPr>
            <i/>
            <sz val="9"/>
            <rFont val="ＭＳ Ｐゴシック"/>
            <family val="3"/>
          </rPr>
          <t>導入する省エネ型自然冷媒機器の</t>
        </r>
        <r>
          <rPr>
            <b/>
            <i/>
            <u val="single"/>
            <sz val="9"/>
            <rFont val="ＭＳ Ｐゴシック"/>
            <family val="3"/>
          </rPr>
          <t>法定耐用年数</t>
        </r>
        <r>
          <rPr>
            <i/>
            <sz val="9"/>
            <rFont val="ＭＳ Ｐゴシック"/>
            <family val="3"/>
          </rPr>
          <t>を記載してください。</t>
        </r>
      </text>
    </comment>
    <comment ref="G41" authorId="1">
      <text>
        <r>
          <rPr>
            <sz val="9"/>
            <rFont val="ＭＳ Ｐゴシック"/>
            <family val="3"/>
          </rPr>
          <t>※</t>
        </r>
        <r>
          <rPr>
            <i/>
            <sz val="9"/>
            <rFont val="ＭＳ Ｐゴシック"/>
            <family val="3"/>
          </rPr>
          <t>年間のトン当たり削減費用を法定耐用年数で割った値です。</t>
        </r>
      </text>
    </comment>
  </commentList>
</comments>
</file>

<file path=xl/comments2.xml><?xml version="1.0" encoding="utf-8"?>
<comments xmlns="http://schemas.openxmlformats.org/spreadsheetml/2006/main">
  <authors>
    <author> 環境省</author>
  </authors>
  <commentList>
    <comment ref="F11" authorId="0">
      <text>
        <r>
          <rPr>
            <sz val="12"/>
            <rFont val="ＭＳ Ｐゴシック"/>
            <family val="3"/>
          </rPr>
          <t>冷媒がリスト中にない場合は、本シート４０行目以下の一覧表に入力してください。</t>
        </r>
      </text>
    </comment>
    <comment ref="E11" authorId="0">
      <text>
        <r>
          <rPr>
            <sz val="12"/>
            <rFont val="ＭＳ Ｐゴシック"/>
            <family val="3"/>
          </rPr>
          <t>冷媒がリスト中にない場合は、本シート４０行目以下の一覧表に入力してください。</t>
        </r>
      </text>
    </comment>
    <comment ref="D11" authorId="0">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 ref="C11" authorId="0">
      <text>
        <r>
          <rPr>
            <sz val="12"/>
            <rFont val="ＭＳ Ｐゴシック"/>
            <family val="3"/>
          </rPr>
          <t>冷媒がリスト中にない場合は、本シート４０行目以下の一覧表に入力してください。</t>
        </r>
      </text>
    </comment>
  </commentList>
</comments>
</file>

<file path=xl/comments3.xml><?xml version="1.0" encoding="utf-8"?>
<comments xmlns="http://schemas.openxmlformats.org/spreadsheetml/2006/main">
  <authors>
    <author> </author>
  </authors>
  <commentList>
    <comment ref="A5" authorId="0">
      <text>
        <r>
          <rPr>
            <b/>
            <i/>
            <sz val="9"/>
            <rFont val="ＭＳ Ｐゴシック"/>
            <family val="3"/>
          </rPr>
          <t xml:space="preserve"> :※　積算電力計を設置して電力使用量を記録するなどにより、本事業の成果としての温室効果ガスの削減量を把握し、省エネ自然冷媒冷凍等装置による効果を、次のような方法により、効果的に広報することを記載してください。
ア　新聞、雑誌等への広告掲載
イ　自社のホームページや環境報告書への掲載
ウ　冷凍等装置メーカーとタイアップした見学会等の実施
エ　寄稿、発表等</t>
        </r>
        <r>
          <rPr>
            <i/>
            <sz val="9"/>
            <rFont val="ＭＳ Ｐゴシック"/>
            <family val="3"/>
          </rPr>
          <t xml:space="preserve">
</t>
        </r>
      </text>
    </comment>
  </commentList>
</comments>
</file>

<file path=xl/comments4.xml><?xml version="1.0" encoding="utf-8"?>
<comments xmlns="http://schemas.openxmlformats.org/spreadsheetml/2006/main">
  <authors>
    <author> </author>
  </authors>
  <commentList>
    <comment ref="A55" authorId="0">
      <text>
        <r>
          <rPr>
            <i/>
            <sz val="9"/>
            <rFont val="ＭＳ Ｐゴシック"/>
            <family val="3"/>
          </rPr>
          <t>※様式２実施計画書（1/3）の「導入する自然冷媒冷凍等装置の概要、使用冷媒、方式及び台数と対応するように整理してください。」</t>
        </r>
      </text>
    </comment>
  </commentList>
</comments>
</file>

<file path=xl/sharedStrings.xml><?xml version="1.0" encoding="utf-8"?>
<sst xmlns="http://schemas.openxmlformats.org/spreadsheetml/2006/main" count="306" uniqueCount="246">
  <si>
    <t>型番等（記入できる場合は記入）</t>
  </si>
  <si>
    <t>記入できる場合は型番を記入してください。</t>
  </si>
  <si>
    <t>冷却負荷</t>
  </si>
  <si>
    <t>冷却温度</t>
  </si>
  <si>
    <t>冷媒</t>
  </si>
  <si>
    <t/>
  </si>
  <si>
    <t>冷媒（注１）</t>
  </si>
  <si>
    <t>冷媒の種類を記入してください。</t>
  </si>
  <si>
    <t>凝縮温度</t>
  </si>
  <si>
    <t>凝縮温度（注１）</t>
  </si>
  <si>
    <t>室外機（高温側）の凝縮温度を、例えば「３１℃～３５℃」のように記入してください。</t>
  </si>
  <si>
    <t>蒸発温度</t>
  </si>
  <si>
    <t>蒸発温度（注１）</t>
  </si>
  <si>
    <t>冷凍能力</t>
  </si>
  <si>
    <t>①冷凍機消費動力</t>
  </si>
  <si>
    <t>①冷凍機消費動力（注３）</t>
  </si>
  <si>
    <t>定格電力ではなく、消費動力値を記入してください。</t>
  </si>
  <si>
    <t>②その他補機動力一式</t>
  </si>
  <si>
    <t>②その他補機動力一式（注３）</t>
  </si>
  <si>
    <t>③合計動力（①＋②）</t>
  </si>
  <si>
    <t>③合計動力（①＋②）（注２、３）</t>
  </si>
  <si>
    <t>①と②の合計値を記入してください。</t>
  </si>
  <si>
    <t>④年間稼働時間</t>
  </si>
  <si>
    <t>当該装置について予想される年間稼働時間（稼働率を考慮に入れた上での稼働時間）を記入してください。</t>
  </si>
  <si>
    <t>⑤年間消費電力（③×④）</t>
  </si>
  <si>
    <t>⑤年間消費電力（③×④）（注２、３）</t>
  </si>
  <si>
    <t>⑥電力換算値</t>
  </si>
  <si>
    <t>⑦エネルギー起源CO2
　（⑤×⑥／1000）</t>
  </si>
  <si>
    <t>⑦エネルギー起源CO2
　（⑤×⑥／1000）（注２、３）</t>
  </si>
  <si>
    <t>⑤と⑥の積の1000分の1（トン単位に換算）を記入してください。</t>
  </si>
  <si>
    <t>⑧冷媒保有量</t>
  </si>
  <si>
    <t>⑨年間冷媒漏洩率</t>
  </si>
  <si>
    <t>⑩冷媒のGWP</t>
  </si>
  <si>
    <t>⑩冷媒のGWP（注２）</t>
  </si>
  <si>
    <t>⑧と⑨と⑩の積の1000分の1（トン単位に換算）を記入してください。</t>
  </si>
  <si>
    <t>⑫設置台数</t>
  </si>
  <si>
    <t>台（式）</t>
  </si>
  <si>
    <r>
      <t>同型装置を複数台設置する場合に台数を記入してください。単独の場合には１と記入してください。また、数種類の装置を複数台設置する場合で、冷媒配管が接続された同一系統の場合等には、この欄を一式（すなわち１と記入）とし、①～⑪の欄について、複数台の合計値を記入することもできます。</t>
    </r>
  </si>
  <si>
    <t>⑬合計エネルギー起源CO2
　（⑦×⑫）</t>
  </si>
  <si>
    <t>⑬合計エネルギー起源CO2
　（⑦×⑫）（注２、３）</t>
  </si>
  <si>
    <t>⑦と⑫の積を記入してください。</t>
  </si>
  <si>
    <t>⑭合計冷媒漏洩CO2
換算量（⑪×⑫）</t>
  </si>
  <si>
    <t>⑭合計冷媒漏洩CO2
換算量（⑪×⑫）（注２）</t>
  </si>
  <si>
    <t>⑪と⑫の積を記入してください。</t>
  </si>
  <si>
    <t>⑮エネルギー起源CO2
削減量（年間）（注２）</t>
  </si>
  <si>
    <t>CO2削減量</t>
  </si>
  <si>
    <t>⑮エネルギー起源CO2
削減量（年間）</t>
  </si>
  <si>
    <t>（コ）、（サ）欄のうち
大きい方</t>
  </si>
  <si>
    <t xml:space="preserve">⑯冷媒漏洩ＣＯ２換算
削減量（年間）（注２）
</t>
  </si>
  <si>
    <t>（シ）欄：（ス）欄と（セ）欄のうち、大きい方、
（ス）欄：（カ）－（オ）の値、
（セ）欄：（キ）－（（オ）＋（ク））の値、
を記入してください。</t>
  </si>
  <si>
    <t xml:space="preserve">⑯冷媒漏洩CO2換算
削減量（年間）
</t>
  </si>
  <si>
    <t>（ス）、（セ）欄のうち
大きい方</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</si>
  <si>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</si>
  <si>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</si>
  <si>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</si>
  <si>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</si>
  <si>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</si>
  <si>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</si>
  <si>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</si>
  <si>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</si>
  <si>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</si>
  <si>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</si>
  <si>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</si>
  <si>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</si>
  <si>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</si>
  <si>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事業の効果</t>
  </si>
  <si>
    <t>代表事業者</t>
  </si>
  <si>
    <t>事業実施責任者</t>
  </si>
  <si>
    <t>氏名</t>
  </si>
  <si>
    <t>電話番号</t>
  </si>
  <si>
    <t>経理責任者</t>
  </si>
  <si>
    <t>事業の名称</t>
  </si>
  <si>
    <t>所属機関名・部局・役職名</t>
  </si>
  <si>
    <t>FAX番号</t>
  </si>
  <si>
    <t>所属所在地</t>
  </si>
  <si>
    <t>所在地</t>
  </si>
  <si>
    <t>CO2削減効果計算書による削減量を記入
計算書が複数の場合は、合計量を記入のこと。</t>
  </si>
  <si>
    <t>記入要領</t>
  </si>
  <si>
    <t>CO2削減効果計算書</t>
  </si>
  <si>
    <t>記入事項・用語</t>
  </si>
  <si>
    <t>説明</t>
  </si>
  <si>
    <t>（　　　　　）枚中</t>
  </si>
  <si>
    <t>（　　　　　）枚目</t>
  </si>
  <si>
    <t>（　　　）枚中（　　　）枚目</t>
  </si>
  <si>
    <t>法人等の名称</t>
  </si>
  <si>
    <t>補助事業の開始及び完了予定年月日</t>
  </si>
  <si>
    <t>＜環境に対するその他の取組み＞</t>
  </si>
  <si>
    <t>事業の主たる実施場所（上記以外の場所に装置を導入する場合）</t>
  </si>
  <si>
    <t>名称</t>
  </si>
  <si>
    <t>水</t>
  </si>
  <si>
    <t>冷凍等装置がシステムとして機能するための付属設備、例えば蒸発器・凝縮器のファン動力、冷却水ポンプ動力、二次冷媒ポンプ動力、エアカーテン動力などの電動機の定格動力を記入してください。</t>
  </si>
  <si>
    <t>冷媒の保有量をｋｇ単位で記入してください。ただし、二元冷凍等装置等、冷媒（又はブライン）を複数用いる場合、GWP（地球温暖化係数）が大きい方の冷媒の保有量としてください。</t>
  </si>
  <si>
    <r>
      <t>冷媒の地球温暖化係数（100年値）を記入してください。ただし、二元冷凍等装置等、冷媒（又はブライン）を複数用いる場合は、地球温暖化係数の大きい方の値で代表させてください。</t>
    </r>
  </si>
  <si>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</si>
  <si>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e-mail</t>
  </si>
  <si>
    <t>交付決定の日　～　平成　　　年　　　月　　　日</t>
  </si>
  <si>
    <t>⑥電力換算値（注４）</t>
  </si>
  <si>
    <t>⑪冷媒漏洩CO2換算量
　（⑧×⑨×⑩／1000）</t>
  </si>
  <si>
    <t>⑪冷媒漏洩CO2換算量
　（⑧×⑨×⑩／1000）（注２）</t>
  </si>
  <si>
    <t>-54℃～-50℃</t>
  </si>
  <si>
    <t>-49℃～-45℃</t>
  </si>
  <si>
    <t>-44℃～-40℃</t>
  </si>
  <si>
    <t>26℃～30℃</t>
  </si>
  <si>
    <t>-39℃～-35℃</t>
  </si>
  <si>
    <t>31℃～35℃</t>
  </si>
  <si>
    <t>-34℃～-30℃</t>
  </si>
  <si>
    <t>36℃～40℃</t>
  </si>
  <si>
    <t>-29℃～-25℃</t>
  </si>
  <si>
    <t>41℃～45℃</t>
  </si>
  <si>
    <t>ｔ</t>
  </si>
  <si>
    <t>「合計削減量」には、（ケ）と（シ）の合計を記入してください。</t>
  </si>
  <si>
    <t>合計削減量（⑮＋⑯）</t>
  </si>
  <si>
    <t>（キ）－（（オ）＋（ク））</t>
  </si>
  <si>
    <t>（カ）－（オ）</t>
  </si>
  <si>
    <t>（ウ）－（（ア）＋（エ））</t>
  </si>
  <si>
    <t>（イ）－（ア）</t>
  </si>
  <si>
    <t>（ケ）欄：（コ）欄と（サ）欄のうちの大きい方、
（コ）欄：（イ）－（ア）の値、
（サ）欄：（ウ）－（（ア）＋（エ））の値、
を記入してください。</t>
  </si>
  <si>
    <t>t</t>
  </si>
  <si>
    <t>％</t>
  </si>
  <si>
    <t>㎏</t>
  </si>
  <si>
    <t>kgCO2/kWh</t>
  </si>
  <si>
    <t>kWh</t>
  </si>
  <si>
    <t>hrs/ｙ</t>
  </si>
  <si>
    <t>kW</t>
  </si>
  <si>
    <t>℃</t>
  </si>
  <si>
    <t>記入事項・用語</t>
  </si>
  <si>
    <t>＜所要経費の各記入欄＞</t>
  </si>
  <si>
    <t>所要経費</t>
  </si>
  <si>
    <t>(1)総事業費</t>
  </si>
  <si>
    <t>(2)寄付金その他
　　の収入</t>
  </si>
  <si>
    <t>(3)差引額
　　(1)－(2)</t>
  </si>
  <si>
    <t>(1)総事業費（注１）</t>
  </si>
  <si>
    <t>(2)寄付金その他の収入</t>
  </si>
  <si>
    <t>(3)差引額（注2）</t>
  </si>
  <si>
    <t>(1)から(2)を引いた差</t>
  </si>
  <si>
    <t>補　助　対　象　経　費　支　出　予　定　額　内　訳</t>
  </si>
  <si>
    <t>経費区分・費目</t>
  </si>
  <si>
    <t>金　　額</t>
  </si>
  <si>
    <t>積　　算　　内　　訳</t>
  </si>
  <si>
    <t>＜補助対象経費支出予定額内訳＞</t>
  </si>
  <si>
    <t>積算内訳の参考として見積書を添付してください。</t>
  </si>
  <si>
    <t>＜購入予定の主な財産の内訳＞</t>
  </si>
  <si>
    <t>　区　分　　　　　　　　　　　　　</t>
  </si>
  <si>
    <t>　率</t>
  </si>
  <si>
    <t>　5,000万円以下の金額に対して</t>
  </si>
  <si>
    <t>購入予定の主な財産の内訳（一品、一組又は一式の価格が５０万円以上のもの）</t>
  </si>
  <si>
    <t>　5,000万円を超え１億円以下の金額に対して</t>
  </si>
  <si>
    <t>数量</t>
  </si>
  <si>
    <t>単価</t>
  </si>
  <si>
    <t>金額</t>
  </si>
  <si>
    <t>購入予定時期</t>
  </si>
  <si>
    <t>　１億円を超える金額に対して</t>
  </si>
  <si>
    <t>補助対象となる省エネ型自然冷媒機器を設置する施設の場所及び用途</t>
  </si>
  <si>
    <t>導入する省エネ型自然冷媒機器概要、使用冷媒、方式及び台数</t>
  </si>
  <si>
    <t>Ａ
省エネ型自然冷媒機器</t>
  </si>
  <si>
    <r>
      <t xml:space="preserve">既存の機器
</t>
    </r>
    <r>
      <rPr>
        <sz val="8"/>
        <rFont val="ＭＳ Ｐゴシック"/>
        <family val="3"/>
      </rPr>
      <t>（新規設置等で既存装置がない場合は記入不要）</t>
    </r>
  </si>
  <si>
    <t>Ｃ　撤去する機器</t>
  </si>
  <si>
    <t>Ｄ　部分的に残る機器
（ある場合に記入）</t>
  </si>
  <si>
    <t>↑この列の(ｺ)、(ｽ)欄は
比較対象フロン冷媒機器と省エネ型自然冷媒機器の差について記入すること。</t>
  </si>
  <si>
    <t>↑この列の(ｻ)、(ｾ)欄は
新規機器で既存装置がない場合は記入不要。</t>
  </si>
  <si>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</si>
  <si>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「Ａ省エネ型自然冷媒機器」及び
「Ｂ比較対象フロン冷媒機器」</t>
  </si>
  <si>
    <t>「既存の機器」</t>
  </si>
  <si>
    <t>「既存の機器」には、「Ｃ撤去する機器」と「Ｄ部分的に残る機器」の列がありますが、既存の機器がない場合は記入不要です。また、「Ｄ部分的に残る装置」についてもない場合は記入不要です。</t>
  </si>
  <si>
    <t>Ｂ
比較対象
フロン冷媒機器</t>
  </si>
  <si>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</si>
  <si>
    <t>冷却負荷を記入してください。一般的に、冷却負荷≦冷凍能力、となります。
また、省エネ型自然冷媒機器と比較対象フロン冷媒機器で同じ値としてください。</t>
  </si>
  <si>
    <t>室内機（低温側）の蒸発温度を、例えば「－44℃～－40℃」のように記入してください。また、省エネ型自然冷媒機器と比較対象フロン冷媒機器で同じ温度帯としてください。但し、間接方式や二次冷媒方式のシステムは除きます。</t>
  </si>
  <si>
    <t>冷却能力を記入してください。一般的に、冷却負荷≦冷凍能力となります。また、省エネ型自然冷媒機器と比較対象フロン冷媒機器で同一又はほぼ等しい値としてください。</t>
  </si>
  <si>
    <t>○記入上の注意
　省エネ型自然冷媒機器の導入以外での環境に対する取り組み予定があれば、その概要を記入してください。</t>
  </si>
  <si>
    <t>省エネ型自然冷媒機器導入費用</t>
  </si>
  <si>
    <t>注：省エネ型自然冷媒機器費用について、積算内訳の参考として見積書を添付すること。
　　裏面の記入要領を参照すること。</t>
  </si>
  <si>
    <t>※　型の異なる数種類の省エネ型自然冷媒機器を導入する場合等、１枚に記入しきれない場合には、複数シートに記入し通し番号を付すこと。</t>
  </si>
  <si>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</si>
  <si>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一品、一組又は一式の価格が５０万円以上のものを記入してください。導入しようとする省エネ型自然冷媒機器は当然入ります。</t>
  </si>
  <si>
    <t>＜補助事業の確実な実施＞</t>
  </si>
  <si>
    <t>＜省エネ型自然冷媒機器導入効果の把握、周知予定＞</t>
  </si>
  <si>
    <t>○記入上の注意
　温室効果ガス削減効果の把握方法や把握時期、把握した効果の周知手段、時期等を記入してください。</t>
  </si>
  <si>
    <t>様式２</t>
  </si>
  <si>
    <t>様式３</t>
  </si>
  <si>
    <r>
      <t>(5)</t>
    </r>
    <r>
      <rPr>
        <sz val="10.5"/>
        <rFont val="ＭＳ Ｐ明朝"/>
        <family val="1"/>
      </rPr>
      <t>国庫補助基本予定額</t>
    </r>
    <r>
      <rPr>
        <sz val="11"/>
        <rFont val="ＭＳ Ｐ明朝"/>
        <family val="1"/>
      </rPr>
      <t xml:space="preserve">
　　(3)と(4)を比較して
　　少ない方の額</t>
    </r>
  </si>
  <si>
    <t>(5)国庫補助基本予定額</t>
  </si>
  <si>
    <t>(6)補助金所要予定額</t>
  </si>
  <si>
    <t>(3）と(4)を比較して少ない方の額</t>
  </si>
  <si>
    <r>
      <t xml:space="preserve">(6）補助金所要予定額
　（5）×補助率
　 </t>
    </r>
    <r>
      <rPr>
        <sz val="10"/>
        <rFont val="ＭＳ Ｐ明朝"/>
        <family val="1"/>
      </rPr>
      <t>（千円未満切り捨て）</t>
    </r>
  </si>
  <si>
    <t>合　　計</t>
  </si>
  <si>
    <t>円</t>
  </si>
  <si>
    <t>仕様（型式）</t>
  </si>
  <si>
    <t>(4)補助対象経費
　　支出予定額</t>
  </si>
  <si>
    <t>(4)補助対象経費支出予定額（注１）</t>
  </si>
  <si>
    <t>該当する電気事業者の電力換算値をご使用ください。</t>
  </si>
  <si>
    <r>
      <t>事業担当者</t>
    </r>
    <r>
      <rPr>
        <sz val="11"/>
        <rFont val="ＭＳ Ｐ明朝"/>
        <family val="1"/>
      </rPr>
      <t>（事業の窓口となる方）</t>
    </r>
  </si>
  <si>
    <t>本工事費、付帯工事費、機械器具費、測量及試験費、設備費、業務費及び事務費（注２）並びにその他必要な費用で機構が承認した経費となります。本工事費のうち、材料費及び労務費については、公募要領別紙２に基づき、根拠となる資料を添付してください。また、事務費についても、公募要領別表の細目ごとに、必要な資料を添付してください。</t>
  </si>
  <si>
    <t>耐用年数
（年）</t>
  </si>
  <si>
    <t>＜物流の効率化への寄与について＞</t>
  </si>
  <si>
    <t>企業規模</t>
  </si>
  <si>
    <t>事業者</t>
  </si>
  <si>
    <t>資本金</t>
  </si>
  <si>
    <t>従業員数</t>
  </si>
  <si>
    <t>中小企業への該当</t>
  </si>
  <si>
    <t>該当　／　非該当</t>
  </si>
  <si>
    <t>共同：</t>
  </si>
  <si>
    <t>代表：</t>
  </si>
  <si>
    <t>装置の導入に伴い撤去し、廃棄する既存の冷凍等装置の概要、使用冷媒、方式、台数及び設置後経過年数　（ある場合のみ記入）</t>
  </si>
  <si>
    <t>ｴﾈﾙｷﾞｰ起源CO2削減量（年間）(ｹ)（ｔ）</t>
  </si>
  <si>
    <t>冷媒漏洩CO2換算削減量（年間）(ｼ)（ｔ）</t>
  </si>
  <si>
    <t>合計削減量（年間）（ｔ）</t>
  </si>
  <si>
    <t>合計削減量（年間）
（⑮＋⑯）</t>
  </si>
  <si>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</si>
  <si>
    <t>裏面に記載の資料を添付してください。</t>
  </si>
  <si>
    <t>冷凍冷蔵倉庫における室内温度、チラー設備における出口側送り温度等を記入してください。また、省エネ型自然冷媒機器と比較対象フロン冷媒機器で同じ値としてください。</t>
  </si>
  <si>
    <t>（注２）事務費は、工事施工のために直接必要な事務に要する費用であって、共済費、賃金、旅費、需用費、役務費、委託料、使用料及賃借料並びに消耗品費備品購入費等をいいます。ただし、工事費の金額に対し、次の表の区分毎に定められた率を乗じて得られた額の合計額の範囲内とします。公募要領別表の細目ごとに、必要な資料を添付してください。</t>
  </si>
  <si>
    <t>共同事業者
※複数の事業者が共同で
応募する場合</t>
  </si>
  <si>
    <t>(注記)
１．省エネ型自然冷媒機器の導入前後の比較することができる概略図を添付すること（新規導入の場合は、導入前の図は不要）。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リース契約を活用して共同申請を行う場合にあっては、リース契約書(案)の写し、特約(案)又は覚書(案)等の写し、リース料から
　　補助金相当分が減額されることが説明できる書類を添付すること。</t>
  </si>
  <si>
    <t>Ｒ134ａ</t>
  </si>
  <si>
    <t>R502</t>
  </si>
  <si>
    <t>プロピレン</t>
  </si>
  <si>
    <t>R22</t>
  </si>
  <si>
    <t>R23</t>
  </si>
  <si>
    <t>R22/R23</t>
  </si>
  <si>
    <r>
      <t>（出典）日本フルオロカーボン協会のデータ一覧表から、ＧＷＰ１００年値を用いた。（気候変動に関する政府間パネル(IPCC)第</t>
    </r>
    <r>
      <rPr>
        <sz val="11"/>
        <color indexed="8"/>
        <rFont val="ＭＳ Ｐゴシック"/>
        <family val="3"/>
      </rPr>
      <t>5</t>
    </r>
    <r>
      <rPr>
        <sz val="11"/>
        <color indexed="8"/>
        <rFont val="ＭＳ Ｐゴシック"/>
        <family val="3"/>
      </rPr>
      <t>次評価報告による。）</t>
    </r>
  </si>
  <si>
    <t>GWP</t>
  </si>
  <si>
    <t>NH3</t>
  </si>
  <si>
    <t>R404A</t>
  </si>
  <si>
    <t>CO2</t>
  </si>
  <si>
    <t>R407C</t>
  </si>
  <si>
    <t>R11</t>
  </si>
  <si>
    <t>ＮＨ３／ＣＯ２</t>
  </si>
  <si>
    <t>R410A</t>
  </si>
  <si>
    <t>R12</t>
  </si>
  <si>
    <t>【概要】</t>
  </si>
  <si>
    <t>脱フロン・低炭素社会の早期実現のための省エネ型自然冷媒機器導入加速化事業 実施計画書（１／３）</t>
  </si>
  <si>
    <r>
      <t>（注１）当該欄をクリックし、▽をクリックして表示されるリストから選択してください。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t>
    </r>
    <r>
      <rPr>
        <sz val="11"/>
        <color indexed="10"/>
        <rFont val="ＭＳ Ｐゴシック"/>
        <family val="3"/>
      </rPr>
      <t xml:space="preserve">
</t>
    </r>
    <r>
      <rPr>
        <sz val="11"/>
        <rFont val="ＭＳ Ｐゴシック"/>
        <family val="3"/>
      </rPr>
      <t>（注４）</t>
    </r>
    <r>
      <rPr>
        <b/>
        <sz val="11"/>
        <rFont val="ＭＳ Ｐゴシック"/>
        <family val="3"/>
      </rPr>
      <t>平成29年12月21日環境省発表資料「平成28年度の電気事業者ごとの実排出係数・調整後排出計数等の公表について（お知らせ）」</t>
    </r>
    <r>
      <rPr>
        <sz val="11"/>
        <rFont val="ＭＳ Ｐゴシック"/>
        <family val="3"/>
      </rPr>
      <t>の事業者別排出係数等一覧表の実排出係数をご記入ください。該当事業者が一覧にない場合は、代替値をご記入ください。</t>
    </r>
  </si>
  <si>
    <t>脱フロン・低炭素社会の早期実現のための省エネ型自然冷媒機器導入加速化事業 実施計画書（３／３）</t>
  </si>
  <si>
    <t>脱フロン・低炭素社会の早期実現のための省エネ型自然冷媒機器導入加速化事業に要する経費内訳</t>
  </si>
  <si>
    <t>脱フロン・低炭素社会の早期実現のための省エネ型自然冷媒機器導入加速化事業 実施計画書（２／３）　　　　　　　　　　　　　</t>
  </si>
  <si>
    <t>③と④の積を記入してください。撤去する装置等で、実績等から把握可能な場合には、その値に修正して下さい。</t>
  </si>
  <si>
    <t>様式３（５）
国庫補助
基本予定額
（千円）</t>
  </si>
  <si>
    <r>
      <t xml:space="preserve">ﾄﾝ当たり削減費用
（円/t）
</t>
    </r>
    <r>
      <rPr>
        <sz val="8"/>
        <rFont val="ＭＳ Ｐ明朝"/>
        <family val="1"/>
      </rPr>
      <t>（国庫補助基本予定額*1000）÷
（合計削減量（年間）*耐用年数）</t>
    </r>
  </si>
  <si>
    <t>寄付金、既設機器等（過去に環境省からの補助金を受けたものに限る）の処分による収入等をいいます。</t>
  </si>
  <si>
    <t>(5)に次の補助率を乗じて得た額です。ただし、算出された額に1,000円未満の端数が生じた場合は切り捨ててください。
補助率：
ア　冷凍冷蔵倉庫に用いられる省エネ型自然冷媒機器
　　・中小企業及び個人事業主　１／２以下
　　・中小企業及び個人事業主以外の補助事業者　１／３以下
イ　食品製造工場に用いられる省エネ型自然冷媒機器　１／３以下
ウ　食品小売店舗におけるショーケースその他の省エネ型自然冷媒機器　１／３以下</t>
  </si>
  <si>
    <t>○記入上の注意
　省エネ型自然冷媒機器の導入する冷凍冷蔵倉庫の物流の効率化への寄与を記入してください。
　営業用倉庫業者（倉庫業法(昭和３１年法律第１２１号)に基づき倉庫業の登録を得ている者）にあっては倉庫業者登録簿、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申請時点で、登録又は認定に係る手続きにつき申請中である場合は、その旨記載すること）。</t>
  </si>
  <si>
    <t>【資金調達計画】
【工事計画のスケジュール】
【その他】</t>
  </si>
  <si>
    <t>【把握方法と時期】
【周知手段と時期】</t>
  </si>
  <si>
    <t>【物流の効率化への寄与】
【営業用倉庫の登録：あり／なし／登録予定（時期）】
【総合効率化計画の認定：あり／なし／申請予定（時期）】</t>
  </si>
  <si>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同一法人等において同時に二施設以上について本事業による補助申請を行う場合は、その旨を記入してください。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</si>
</sst>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
    <numFmt numFmtId="189" formatCode="0.000"/>
    <numFmt numFmtId="190" formatCode="0.0000"/>
    <numFmt numFmtId="191" formatCode="0.00000"/>
  </numFmts>
  <fonts count="61">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i/>
      <sz val="9"/>
      <name val="ＭＳ Ｐゴシック"/>
      <family val="3"/>
    </font>
    <font>
      <b/>
      <i/>
      <sz val="9"/>
      <name val="ＭＳ Ｐゴシック"/>
      <family val="3"/>
    </font>
    <font>
      <sz val="11"/>
      <color indexed="8"/>
      <name val="ＭＳ Ｐ明朝"/>
      <family val="1"/>
    </font>
    <font>
      <sz val="14"/>
      <color indexed="8"/>
      <name val="ＭＳ Ｐゴシック"/>
      <family val="3"/>
    </font>
    <font>
      <sz val="11"/>
      <color indexed="10"/>
      <name val="ＭＳ Ｐゴシック"/>
      <family val="3"/>
    </font>
    <font>
      <sz val="11"/>
      <name val="ＭＳ Ｐ明朝"/>
      <family val="1"/>
    </font>
    <font>
      <sz val="14"/>
      <name val="ＭＳ Ｐゴシック"/>
      <family val="3"/>
    </font>
    <font>
      <sz val="12"/>
      <name val="ＭＳ Ｐ明朝"/>
      <family val="1"/>
    </font>
    <font>
      <sz val="9"/>
      <name val="ＭＳ Ｐ明朝"/>
      <family val="1"/>
    </font>
    <font>
      <sz val="8"/>
      <name val="ＭＳ Ｐゴシック"/>
      <family val="3"/>
    </font>
    <font>
      <sz val="10"/>
      <name val="ＭＳ Ｐ明朝"/>
      <family val="1"/>
    </font>
    <font>
      <sz val="11"/>
      <color indexed="10"/>
      <name val="ＭＳ ゴシック"/>
      <family val="3"/>
    </font>
    <font>
      <sz val="10.5"/>
      <name val="ＭＳ Ｐ明朝"/>
      <family val="1"/>
    </font>
    <font>
      <b/>
      <sz val="11"/>
      <name val="ＭＳ Ｐゴシック"/>
      <family val="3"/>
    </font>
    <font>
      <b/>
      <i/>
      <u val="single"/>
      <sz val="9"/>
      <name val="ＭＳ Ｐゴシック"/>
      <family val="3"/>
    </font>
    <font>
      <sz val="8"/>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Calibri"/>
      <family val="2"/>
    </font>
    <font>
      <b/>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medium"/>
      <right/>
      <top/>
      <bottom/>
    </border>
    <border>
      <left/>
      <right style="thin"/>
      <top/>
      <bottom/>
    </border>
    <border>
      <left style="thin"/>
      <right/>
      <top style="thin"/>
      <bottom style="thin"/>
    </border>
    <border>
      <left style="medium"/>
      <right/>
      <top style="thin"/>
      <bottom style="thin"/>
    </border>
    <border>
      <left/>
      <right style="thin"/>
      <top style="thin"/>
      <bottom style="thin"/>
    </border>
    <border>
      <left style="medium"/>
      <right style="thin"/>
      <top style="thin"/>
      <bottom style="thin"/>
    </border>
    <border>
      <left style="thin"/>
      <right style="thin"/>
      <top style="thin"/>
      <bottom/>
    </border>
    <border>
      <left style="thin"/>
      <right/>
      <top style="thin"/>
      <bottom/>
    </border>
    <border>
      <left style="medium"/>
      <right style="medium"/>
      <top style="medium"/>
      <bottom style="medium"/>
    </border>
    <border>
      <left style="medium"/>
      <right/>
      <top style="medium"/>
      <bottom style="medium"/>
    </border>
    <border>
      <left style="medium"/>
      <right style="thin"/>
      <top style="thin"/>
      <bottom style="medium"/>
    </border>
    <border>
      <left style="thin"/>
      <right/>
      <top style="thin"/>
      <bottom style="medium"/>
    </border>
    <border>
      <left/>
      <right/>
      <top/>
      <bottom style="medium"/>
    </border>
    <border>
      <left style="thin"/>
      <right style="thin"/>
      <top style="medium"/>
      <bottom style="thin"/>
    </border>
    <border>
      <left style="thin"/>
      <right style="medium"/>
      <top style="medium"/>
      <bottom style="thin"/>
    </border>
    <border>
      <left style="thin"/>
      <right style="medium"/>
      <top style="thin"/>
      <bottom style="thin"/>
    </border>
    <border>
      <left/>
      <right style="thin"/>
      <top style="thin"/>
      <bottom style="medium"/>
    </border>
    <border>
      <left style="thin"/>
      <right style="medium"/>
      <top style="thin"/>
      <bottom style="medium"/>
    </border>
    <border>
      <left style="thin"/>
      <right/>
      <top/>
      <bottom/>
    </border>
    <border>
      <left/>
      <right/>
      <top style="thin"/>
      <bottom/>
    </border>
    <border>
      <left style="thin"/>
      <right style="thin"/>
      <top style="thin"/>
      <bottom style="medium"/>
    </border>
    <border>
      <left style="thin"/>
      <right style="thin"/>
      <top/>
      <bottom style="thin"/>
    </border>
    <border>
      <left/>
      <right style="medium"/>
      <top style="thin"/>
      <bottom/>
    </border>
    <border>
      <left/>
      <right style="medium"/>
      <top/>
      <bottom/>
    </border>
    <border>
      <left/>
      <right/>
      <top style="thin"/>
      <bottom style="medium"/>
    </border>
    <border>
      <left/>
      <right style="medium"/>
      <top style="thin"/>
      <bottom style="medium"/>
    </border>
    <border>
      <left style="thin"/>
      <right style="thin"/>
      <top/>
      <bottom/>
    </border>
    <border>
      <left/>
      <right/>
      <top style="medium"/>
      <bottom/>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thin"/>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thin"/>
    </border>
    <border>
      <left/>
      <right style="medium"/>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style="thin"/>
      <bottom>
        <color indexed="63"/>
      </bottom>
    </border>
    <border>
      <left style="medium"/>
      <right style="thin"/>
      <top/>
      <bottom/>
    </border>
    <border>
      <left style="medium"/>
      <right style="thin"/>
      <top/>
      <bottom style="mediu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top style="thin"/>
      <bottom style="mediu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medium"/>
      <right/>
      <top style="medium"/>
      <bottom/>
    </border>
    <border>
      <left>
        <color indexed="63"/>
      </left>
      <right style="thin"/>
      <top style="medium"/>
      <bottom>
        <color indexed="63"/>
      </bottom>
    </border>
    <border>
      <left/>
      <right style="thin"/>
      <top/>
      <bottom style="thin"/>
    </border>
    <border>
      <left style="medium"/>
      <right style="thin"/>
      <top style="medium"/>
      <bottom/>
    </border>
    <border>
      <left style="medium"/>
      <right style="hair"/>
      <top/>
      <bottom/>
    </border>
    <border>
      <left style="hair"/>
      <right/>
      <top/>
      <bottom/>
    </border>
    <border>
      <left style="thin"/>
      <right style="hair"/>
      <top/>
      <bottom/>
    </border>
    <border>
      <left style="hair"/>
      <right style="hair"/>
      <top/>
      <bottom/>
    </border>
    <border>
      <left style="hair"/>
      <right style="thin"/>
      <top/>
      <bottom/>
    </border>
    <border>
      <left/>
      <right style="hair"/>
      <top/>
      <bottom/>
    </border>
    <border>
      <left style="hair"/>
      <right style="medium"/>
      <top/>
      <bottom/>
    </border>
    <border>
      <left style="medium"/>
      <right style="thin"/>
      <top style="medium"/>
      <bottom style="thin"/>
    </border>
    <border>
      <left style="thin"/>
      <right style="hair"/>
      <top/>
      <bottom style="medium"/>
    </border>
    <border>
      <left style="hair"/>
      <right style="hair"/>
      <top/>
      <bottom style="medium"/>
    </border>
    <border>
      <left style="hair"/>
      <right style="medium"/>
      <top/>
      <bottom style="medium"/>
    </border>
    <border>
      <left style="medium"/>
      <right/>
      <top/>
      <bottom style="medium"/>
    </border>
    <border>
      <left style="thin"/>
      <right/>
      <top/>
      <bottom style="medium"/>
    </border>
    <border>
      <left/>
      <right style="thin"/>
      <top/>
      <bottom style="medium"/>
    </border>
    <border>
      <left/>
      <right style="hair"/>
      <top/>
      <bottom style="medium"/>
    </border>
    <border>
      <left style="hair"/>
      <right/>
      <top/>
      <bottom style="medium"/>
    </border>
    <border>
      <left style="thin"/>
      <right style="hair"/>
      <top style="thin"/>
      <bottom/>
    </border>
    <border>
      <left style="hair"/>
      <right style="hair"/>
      <top style="thin"/>
      <bottom/>
    </border>
    <border>
      <left style="hair"/>
      <right style="medium"/>
      <top style="thin"/>
      <bottom/>
    </border>
    <border>
      <left/>
      <right style="thin"/>
      <top style="thin"/>
      <bottom/>
    </border>
    <border>
      <left/>
      <right style="medium"/>
      <top/>
      <bottom style="medium"/>
    </border>
    <border>
      <left style="thin"/>
      <right/>
      <top/>
      <bottom style="thin"/>
    </border>
    <border>
      <left style="thin"/>
      <right/>
      <top style="medium"/>
      <bottom/>
    </border>
    <border>
      <left/>
      <right style="medium"/>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58" fillId="0" borderId="0" applyNumberFormat="0" applyFill="0" applyBorder="0" applyAlignment="0" applyProtection="0"/>
    <xf numFmtId="0" fontId="59" fillId="31" borderId="0" applyNumberFormat="0" applyBorder="0" applyAlignment="0" applyProtection="0"/>
  </cellStyleXfs>
  <cellXfs count="459">
    <xf numFmtId="0" fontId="0" fillId="0" borderId="0" xfId="0" applyAlignment="1">
      <alignment vertical="center"/>
    </xf>
    <xf numFmtId="0" fontId="8" fillId="0" borderId="0" xfId="0" applyFont="1" applyAlignment="1">
      <alignment vertical="center"/>
    </xf>
    <xf numFmtId="0" fontId="8"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indent="1"/>
    </xf>
    <xf numFmtId="0" fontId="9" fillId="0" borderId="0" xfId="0" applyFont="1" applyFill="1" applyAlignment="1">
      <alignment horizontal="left" vertical="center" indent="1"/>
    </xf>
    <xf numFmtId="0" fontId="9"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Alignment="1">
      <alignment horizontal="left" vertical="center"/>
    </xf>
    <xf numFmtId="0" fontId="1" fillId="0" borderId="11" xfId="0" applyFont="1" applyFill="1" applyBorder="1" applyAlignment="1">
      <alignment vertical="center"/>
    </xf>
    <xf numFmtId="0" fontId="1" fillId="0" borderId="11" xfId="0" applyFont="1" applyFill="1" applyBorder="1" applyAlignment="1" quotePrefix="1">
      <alignment vertical="center"/>
    </xf>
    <xf numFmtId="0" fontId="1" fillId="0" borderId="12" xfId="0" applyFont="1" applyFill="1" applyBorder="1" applyAlignment="1">
      <alignment vertical="center"/>
    </xf>
    <xf numFmtId="0" fontId="1" fillId="0" borderId="12" xfId="0" applyFont="1" applyFill="1" applyBorder="1" applyAlignment="1" quotePrefix="1">
      <alignment vertical="center"/>
    </xf>
    <xf numFmtId="0" fontId="1" fillId="0" borderId="13" xfId="0" applyFont="1" applyFill="1" applyBorder="1" applyAlignment="1">
      <alignment horizontal="left" vertical="center" indent="1"/>
    </xf>
    <xf numFmtId="0" fontId="1" fillId="0" borderId="13" xfId="0" applyFont="1" applyFill="1" applyBorder="1" applyAlignment="1">
      <alignment vertical="center"/>
    </xf>
    <xf numFmtId="0" fontId="8" fillId="0" borderId="0" xfId="0" applyFont="1" applyAlignment="1">
      <alignment vertical="center" wrapText="1"/>
    </xf>
    <xf numFmtId="0" fontId="1" fillId="0" borderId="0" xfId="0" applyFont="1" applyFill="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14" xfId="0" applyFont="1" applyBorder="1" applyAlignment="1">
      <alignment horizontal="left" vertical="center"/>
    </xf>
    <xf numFmtId="0" fontId="11" fillId="0" borderId="14" xfId="0" applyFont="1" applyBorder="1" applyAlignment="1">
      <alignment vertical="center" shrinkToFit="1"/>
    </xf>
    <xf numFmtId="0" fontId="11" fillId="0" borderId="14" xfId="0" applyFont="1" applyFill="1" applyBorder="1" applyAlignment="1">
      <alignment horizontal="left" vertical="center"/>
    </xf>
    <xf numFmtId="0" fontId="11" fillId="0" borderId="14" xfId="0" applyFont="1" applyFill="1" applyBorder="1" applyAlignment="1">
      <alignment vertical="center" shrinkToFit="1"/>
    </xf>
    <xf numFmtId="0" fontId="0" fillId="0" borderId="0" xfId="0" applyFont="1" applyFill="1" applyBorder="1" applyAlignment="1">
      <alignment vertical="center"/>
    </xf>
    <xf numFmtId="0" fontId="11" fillId="0" borderId="14" xfId="0" applyFont="1" applyBorder="1" applyAlignment="1">
      <alignment vertical="center" wrapText="1"/>
    </xf>
    <xf numFmtId="0" fontId="12" fillId="0" borderId="0" xfId="0" applyFont="1" applyFill="1" applyAlignment="1">
      <alignment horizontal="center" vertical="center"/>
    </xf>
    <xf numFmtId="0" fontId="12"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0" fillId="0" borderId="14" xfId="0" applyFont="1" applyFill="1" applyBorder="1" applyAlignment="1">
      <alignment horizontal="center"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0" fillId="0" borderId="0" xfId="0" applyFont="1" applyFill="1" applyBorder="1" applyAlignment="1">
      <alignment horizontal="right" vertical="center"/>
    </xf>
    <xf numFmtId="0" fontId="11" fillId="0" borderId="0" xfId="0" applyFont="1" applyFill="1" applyBorder="1" applyAlignment="1">
      <alignment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0" applyFont="1" applyFill="1" applyBorder="1" applyAlignment="1">
      <alignment vertical="center" wrapText="1"/>
    </xf>
    <xf numFmtId="0" fontId="5" fillId="0" borderId="14"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14"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14" xfId="0" applyFont="1" applyFill="1" applyBorder="1" applyAlignment="1">
      <alignment vertical="center"/>
    </xf>
    <xf numFmtId="0" fontId="0" fillId="0" borderId="20"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14"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178" fontId="0" fillId="0" borderId="14" xfId="0" applyNumberFormat="1" applyFont="1" applyFill="1" applyBorder="1" applyAlignment="1">
      <alignment horizontal="center" vertical="center"/>
    </xf>
    <xf numFmtId="178" fontId="0" fillId="0" borderId="17" xfId="0" applyNumberFormat="1" applyFont="1" applyFill="1" applyBorder="1" applyAlignment="1">
      <alignment horizontal="center" vertical="center"/>
    </xf>
    <xf numFmtId="178" fontId="0" fillId="0" borderId="15"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0" fontId="5" fillId="0" borderId="14" xfId="0" applyFont="1" applyFill="1" applyBorder="1" applyAlignment="1">
      <alignment horizontal="left" vertical="center" wrapText="1"/>
    </xf>
    <xf numFmtId="38" fontId="0" fillId="0" borderId="14"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15" xfId="49" applyFont="1" applyFill="1" applyBorder="1" applyAlignment="1">
      <alignment horizontal="center" vertical="center"/>
    </xf>
    <xf numFmtId="38" fontId="0" fillId="0" borderId="16" xfId="49" applyFont="1" applyFill="1" applyBorder="1" applyAlignment="1">
      <alignment horizontal="center" vertical="center"/>
    </xf>
    <xf numFmtId="0" fontId="0" fillId="0" borderId="20" xfId="0" applyFont="1" applyFill="1" applyBorder="1" applyAlignment="1">
      <alignment horizontal="left" vertical="center" wrapText="1"/>
    </xf>
    <xf numFmtId="179" fontId="0" fillId="0" borderId="14" xfId="0" applyNumberFormat="1" applyFont="1" applyFill="1" applyBorder="1" applyAlignment="1">
      <alignment horizontal="center" vertical="center"/>
    </xf>
    <xf numFmtId="179" fontId="0" fillId="0" borderId="17" xfId="0" applyNumberFormat="1" applyFont="1" applyFill="1" applyBorder="1" applyAlignment="1">
      <alignment horizontal="center" vertical="center"/>
    </xf>
    <xf numFmtId="179" fontId="0" fillId="0" borderId="15"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0" fontId="0" fillId="0" borderId="14" xfId="0" applyFont="1" applyFill="1" applyBorder="1" applyAlignment="1">
      <alignment horizontal="left" vertical="center" wrapText="1"/>
    </xf>
    <xf numFmtId="180" fontId="0" fillId="0" borderId="14" xfId="49" applyNumberFormat="1" applyFont="1" applyFill="1" applyBorder="1" applyAlignment="1">
      <alignment horizontal="center" vertical="center"/>
    </xf>
    <xf numFmtId="180" fontId="0" fillId="0" borderId="17" xfId="49" applyNumberFormat="1" applyFont="1" applyFill="1" applyBorder="1" applyAlignment="1">
      <alignment horizontal="center" vertical="center"/>
    </xf>
    <xf numFmtId="180" fontId="0" fillId="0" borderId="15" xfId="49" applyNumberFormat="1" applyFont="1" applyFill="1" applyBorder="1" applyAlignment="1">
      <alignment horizontal="center" vertical="center"/>
    </xf>
    <xf numFmtId="180" fontId="0" fillId="0" borderId="16" xfId="49" applyNumberFormat="1" applyFont="1" applyFill="1" applyBorder="1" applyAlignment="1">
      <alignment horizontal="center" vertical="center"/>
    </xf>
    <xf numFmtId="0" fontId="0" fillId="0" borderId="20" xfId="0" applyNumberFormat="1" applyFont="1" applyFill="1" applyBorder="1" applyAlignment="1">
      <alignment horizontal="left" vertical="center" wrapText="1"/>
    </xf>
    <xf numFmtId="0" fontId="0" fillId="0" borderId="21" xfId="0"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14" xfId="0" applyNumberFormat="1" applyFont="1" applyFill="1" applyBorder="1" applyAlignment="1">
      <alignment horizontal="left" vertical="center"/>
    </xf>
    <xf numFmtId="178" fontId="3" fillId="0" borderId="23" xfId="0" applyNumberFormat="1" applyFont="1" applyFill="1" applyBorder="1" applyAlignment="1">
      <alignment horizontal="center" vertical="center"/>
    </xf>
    <xf numFmtId="178" fontId="3" fillId="0" borderId="24" xfId="0" applyNumberFormat="1" applyFont="1" applyFill="1" applyBorder="1" applyAlignment="1">
      <alignment horizontal="center" vertical="center"/>
    </xf>
    <xf numFmtId="178" fontId="3" fillId="0" borderId="15" xfId="0" applyNumberFormat="1" applyFont="1" applyFill="1" applyBorder="1" applyAlignment="1">
      <alignment horizontal="center" vertical="center"/>
    </xf>
    <xf numFmtId="178" fontId="3" fillId="0" borderId="16" xfId="0" applyNumberFormat="1" applyFont="1" applyFill="1" applyBorder="1" applyAlignment="1">
      <alignment horizontal="center" vertical="center"/>
    </xf>
    <xf numFmtId="0" fontId="0" fillId="0" borderId="14"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0" xfId="0" applyNumberFormat="1" applyFont="1" applyFill="1" applyBorder="1" applyAlignment="1">
      <alignment horizontal="left" vertical="center" indent="1"/>
    </xf>
    <xf numFmtId="0" fontId="0"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NumberFormat="1" applyFont="1" applyFill="1" applyBorder="1" applyAlignment="1">
      <alignment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3" fillId="0" borderId="27" xfId="0" applyNumberFormat="1" applyFont="1" applyFill="1" applyBorder="1" applyAlignment="1">
      <alignment horizontal="left" vertical="center"/>
    </xf>
    <xf numFmtId="0" fontId="0" fillId="0" borderId="27" xfId="0" applyFont="1" applyFill="1" applyBorder="1" applyAlignment="1">
      <alignment horizontal="center" vertical="center"/>
    </xf>
    <xf numFmtId="0" fontId="3" fillId="0" borderId="27" xfId="0" applyFont="1" applyFill="1" applyBorder="1" applyAlignment="1">
      <alignment vertical="center"/>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178" fontId="3" fillId="0" borderId="14" xfId="0" applyNumberFormat="1" applyFont="1" applyFill="1" applyBorder="1" applyAlignment="1">
      <alignment horizontal="center" vertical="center"/>
    </xf>
    <xf numFmtId="178" fontId="3" fillId="0" borderId="30" xfId="0" applyNumberFormat="1"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30" xfId="0" applyFont="1" applyFill="1" applyBorder="1" applyAlignment="1">
      <alignment horizontal="center" vertical="center" wrapText="1"/>
    </xf>
    <xf numFmtId="178" fontId="3" fillId="0" borderId="21" xfId="0" applyNumberFormat="1" applyFont="1" applyFill="1" applyBorder="1" applyAlignment="1">
      <alignment horizontal="center" vertical="center"/>
    </xf>
    <xf numFmtId="0" fontId="4" fillId="0" borderId="26" xfId="0" applyFont="1" applyFill="1" applyBorder="1" applyAlignment="1">
      <alignment horizontal="center" vertical="center"/>
    </xf>
    <xf numFmtId="178" fontId="16" fillId="0" borderId="31" xfId="0" applyNumberFormat="1" applyFont="1" applyFill="1" applyBorder="1" applyAlignment="1">
      <alignment horizontal="center" vertical="top" wrapText="1"/>
    </xf>
    <xf numFmtId="178" fontId="16" fillId="0" borderId="32" xfId="0" applyNumberFormat="1" applyFont="1" applyFill="1" applyBorder="1" applyAlignment="1">
      <alignment horizontal="center" vertical="top" wrapText="1"/>
    </xf>
    <xf numFmtId="0" fontId="10" fillId="0" borderId="0" xfId="0" applyFont="1" applyBorder="1" applyAlignment="1">
      <alignment vertical="center"/>
    </xf>
    <xf numFmtId="0" fontId="10" fillId="0" borderId="0" xfId="0" applyFont="1" applyFill="1" applyBorder="1" applyAlignment="1">
      <alignment vertical="center"/>
    </xf>
    <xf numFmtId="0" fontId="11" fillId="0" borderId="14" xfId="0" applyFont="1" applyFill="1" applyBorder="1" applyAlignment="1">
      <alignment horizontal="center" vertical="center"/>
    </xf>
    <xf numFmtId="0" fontId="11" fillId="0" borderId="0" xfId="0" applyFont="1" applyFill="1" applyAlignment="1">
      <alignment vertical="center"/>
    </xf>
    <xf numFmtId="0" fontId="4" fillId="0" borderId="14" xfId="0" applyFont="1" applyFill="1" applyBorder="1" applyAlignment="1">
      <alignment vertical="center"/>
    </xf>
    <xf numFmtId="0" fontId="11" fillId="0" borderId="14" xfId="0" applyFont="1" applyFill="1" applyBorder="1" applyAlignment="1">
      <alignment vertical="center"/>
    </xf>
    <xf numFmtId="0" fontId="4" fillId="0" borderId="14" xfId="0" applyFont="1" applyFill="1" applyBorder="1" applyAlignment="1" quotePrefix="1">
      <alignment horizontal="left" vertical="center"/>
    </xf>
    <xf numFmtId="0" fontId="11" fillId="0" borderId="0" xfId="0" applyFont="1" applyFill="1" applyBorder="1" applyAlignment="1">
      <alignment vertical="center"/>
    </xf>
    <xf numFmtId="0" fontId="4" fillId="0" borderId="0" xfId="0" applyFont="1" applyFill="1" applyAlignment="1">
      <alignment vertical="center"/>
    </xf>
    <xf numFmtId="180" fontId="4" fillId="0" borderId="0" xfId="0" applyNumberFormat="1" applyFont="1" applyFill="1" applyAlignment="1">
      <alignment horizontal="left" vertical="center"/>
    </xf>
    <xf numFmtId="0" fontId="11" fillId="0" borderId="0" xfId="0" applyFont="1" applyFill="1" applyBorder="1" applyAlignment="1">
      <alignment horizontal="center" vertical="center"/>
    </xf>
    <xf numFmtId="0" fontId="11" fillId="0" borderId="33" xfId="0" applyFont="1" applyFill="1" applyBorder="1" applyAlignment="1">
      <alignment horizontal="center" vertical="center"/>
    </xf>
    <xf numFmtId="0" fontId="4" fillId="0" borderId="0" xfId="0" applyFont="1" applyFill="1" applyAlignment="1">
      <alignment horizontal="left" vertical="center" wrapText="1"/>
    </xf>
    <xf numFmtId="0" fontId="0" fillId="0" borderId="34" xfId="0" applyBorder="1" applyAlignment="1">
      <alignment vertical="center"/>
    </xf>
    <xf numFmtId="181" fontId="11" fillId="0" borderId="33" xfId="0" applyNumberFormat="1" applyFont="1" applyFill="1" applyBorder="1" applyAlignment="1">
      <alignment horizontal="right" vertical="center"/>
    </xf>
    <xf numFmtId="181" fontId="11" fillId="0" borderId="0" xfId="0" applyNumberFormat="1" applyFont="1" applyFill="1" applyBorder="1" applyAlignment="1">
      <alignment horizontal="right" vertical="center"/>
    </xf>
    <xf numFmtId="0" fontId="0" fillId="0" borderId="34" xfId="0" applyBorder="1" applyAlignment="1">
      <alignment horizontal="left" vertical="top"/>
    </xf>
    <xf numFmtId="0" fontId="0" fillId="0" borderId="22" xfId="0" applyBorder="1" applyAlignment="1">
      <alignment vertical="center"/>
    </xf>
    <xf numFmtId="0" fontId="4" fillId="0" borderId="14" xfId="0" applyFont="1" applyFill="1" applyBorder="1" applyAlignment="1">
      <alignment vertical="center"/>
    </xf>
    <xf numFmtId="0" fontId="4" fillId="0" borderId="3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34" xfId="0" applyFont="1" applyFill="1" applyBorder="1" applyAlignment="1">
      <alignment horizontal="left" vertical="center"/>
    </xf>
    <xf numFmtId="0" fontId="11" fillId="0" borderId="30" xfId="0" applyFont="1" applyBorder="1" applyAlignment="1">
      <alignment horizontal="left" vertical="center"/>
    </xf>
    <xf numFmtId="0" fontId="11" fillId="0" borderId="30" xfId="0" applyFont="1" applyBorder="1" applyAlignment="1">
      <alignment vertical="center" shrinkToFit="1"/>
    </xf>
    <xf numFmtId="0" fontId="11" fillId="0" borderId="30" xfId="0" applyFont="1" applyFill="1" applyBorder="1" applyAlignment="1">
      <alignment horizontal="left" vertical="center"/>
    </xf>
    <xf numFmtId="0" fontId="11" fillId="0" borderId="30" xfId="0" applyFont="1" applyFill="1" applyBorder="1" applyAlignment="1">
      <alignment vertical="center" shrinkToFit="1"/>
    </xf>
    <xf numFmtId="38" fontId="13" fillId="0" borderId="35" xfId="49" applyNumberFormat="1" applyFont="1" applyFill="1" applyBorder="1" applyAlignment="1">
      <alignment horizontal="center" vertical="center"/>
    </xf>
    <xf numFmtId="0" fontId="11" fillId="0" borderId="19" xfId="0" applyFont="1" applyBorder="1" applyAlignment="1">
      <alignment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right" vertical="center" wrapText="1"/>
    </xf>
    <xf numFmtId="187" fontId="17" fillId="0" borderId="0" xfId="0" applyNumberFormat="1" applyFont="1" applyFill="1" applyBorder="1" applyAlignment="1">
      <alignment horizontal="right" vertical="center" wrapText="1"/>
    </xf>
    <xf numFmtId="0" fontId="17" fillId="0" borderId="0" xfId="0" applyFont="1" applyFill="1" applyBorder="1" applyAlignment="1">
      <alignment vertical="center"/>
    </xf>
    <xf numFmtId="187" fontId="10" fillId="0" borderId="0" xfId="0" applyNumberFormat="1" applyFont="1" applyFill="1" applyBorder="1" applyAlignment="1">
      <alignment vertical="center" wrapText="1"/>
    </xf>
    <xf numFmtId="0" fontId="10" fillId="0" borderId="0" xfId="0" applyFont="1" applyFill="1" applyBorder="1" applyAlignment="1">
      <alignment vertical="center"/>
    </xf>
    <xf numFmtId="0" fontId="4" fillId="0" borderId="36" xfId="0" applyFont="1" applyFill="1" applyBorder="1" applyAlignment="1" quotePrefix="1">
      <alignment horizontal="left" vertical="center"/>
    </xf>
    <xf numFmtId="0" fontId="4" fillId="0" borderId="36" xfId="0" applyFont="1" applyFill="1" applyBorder="1" applyAlignment="1">
      <alignment vertical="center"/>
    </xf>
    <xf numFmtId="0" fontId="4" fillId="0" borderId="17" xfId="0" applyFont="1" applyFill="1" applyBorder="1" applyAlignment="1">
      <alignment vertical="center"/>
    </xf>
    <xf numFmtId="0" fontId="4" fillId="0" borderId="19" xfId="0" applyFont="1" applyFill="1" applyBorder="1" applyAlignment="1">
      <alignment vertical="center"/>
    </xf>
    <xf numFmtId="0" fontId="0" fillId="0" borderId="37" xfId="0" applyBorder="1" applyAlignment="1">
      <alignment vertical="center"/>
    </xf>
    <xf numFmtId="181" fontId="11" fillId="0" borderId="38" xfId="0" applyNumberFormat="1" applyFont="1" applyFill="1" applyBorder="1" applyAlignment="1">
      <alignment horizontal="right" vertical="center"/>
    </xf>
    <xf numFmtId="0" fontId="11" fillId="0" borderId="3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7" xfId="0" applyFont="1" applyFill="1" applyBorder="1" applyAlignment="1">
      <alignment horizontal="center" vertical="center"/>
    </xf>
    <xf numFmtId="0" fontId="11" fillId="0" borderId="41" xfId="0" applyFont="1" applyBorder="1" applyAlignment="1">
      <alignment vertical="center" wrapText="1"/>
    </xf>
    <xf numFmtId="0" fontId="3" fillId="0" borderId="25" xfId="0" applyNumberFormat="1" applyFont="1" applyFill="1" applyBorder="1" applyAlignment="1">
      <alignment horizontal="left" vertical="center" wrapText="1"/>
    </xf>
    <xf numFmtId="0" fontId="11" fillId="0" borderId="35"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0" borderId="25" xfId="0" applyFont="1" applyFill="1" applyBorder="1" applyAlignment="1">
      <alignment horizontal="left" vertical="center" shrinkToFit="1"/>
    </xf>
    <xf numFmtId="0" fontId="11" fillId="0" borderId="20" xfId="0" applyFont="1" applyFill="1" applyBorder="1" applyAlignment="1">
      <alignment horizontal="left" vertical="center" shrinkToFit="1"/>
    </xf>
    <xf numFmtId="0" fontId="11" fillId="0" borderId="16"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11" fillId="0" borderId="14" xfId="0" applyFont="1" applyBorder="1" applyAlignment="1">
      <alignment horizontal="center" vertical="center" wrapText="1"/>
    </xf>
    <xf numFmtId="0" fontId="8" fillId="0" borderId="38" xfId="0" applyFont="1" applyBorder="1" applyAlignment="1">
      <alignment vertical="center"/>
    </xf>
    <xf numFmtId="0" fontId="8" fillId="0" borderId="38" xfId="0" applyFont="1" applyFill="1" applyBorder="1" applyAlignment="1">
      <alignment vertical="center"/>
    </xf>
    <xf numFmtId="0" fontId="8" fillId="0" borderId="0" xfId="0" applyFont="1" applyBorder="1" applyAlignment="1">
      <alignment vertical="center"/>
    </xf>
    <xf numFmtId="176" fontId="13" fillId="0" borderId="0" xfId="49" applyNumberFormat="1" applyFont="1" applyBorder="1" applyAlignment="1">
      <alignment horizontal="center" vertical="center"/>
    </xf>
    <xf numFmtId="38" fontId="13" fillId="0" borderId="0" xfId="49" applyNumberFormat="1" applyFont="1" applyFill="1" applyBorder="1" applyAlignment="1">
      <alignment horizontal="center" vertical="center"/>
    </xf>
    <xf numFmtId="0" fontId="11" fillId="0" borderId="0" xfId="0" applyFont="1" applyBorder="1" applyAlignment="1">
      <alignment vertical="center" wrapText="1"/>
    </xf>
    <xf numFmtId="176" fontId="13" fillId="0" borderId="42" xfId="49" applyNumberFormat="1" applyFont="1" applyBorder="1" applyAlignment="1">
      <alignment horizontal="center" vertical="center"/>
    </xf>
    <xf numFmtId="38" fontId="13" fillId="0" borderId="42" xfId="49" applyNumberFormat="1" applyFont="1" applyFill="1" applyBorder="1" applyAlignment="1">
      <alignment horizontal="center" vertical="center"/>
    </xf>
    <xf numFmtId="0" fontId="11" fillId="0" borderId="42" xfId="0" applyFont="1" applyBorder="1" applyAlignment="1">
      <alignment vertical="center" wrapText="1"/>
    </xf>
    <xf numFmtId="0" fontId="11" fillId="0" borderId="42"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Alignment="1">
      <alignment vertical="center"/>
    </xf>
    <xf numFmtId="0" fontId="11" fillId="0" borderId="0" xfId="0" applyFont="1" applyAlignment="1">
      <alignment horizontal="right" vertical="center"/>
    </xf>
    <xf numFmtId="0" fontId="0" fillId="0" borderId="0" xfId="0" applyFont="1" applyFill="1" applyAlignment="1">
      <alignment/>
    </xf>
    <xf numFmtId="0" fontId="1" fillId="0" borderId="43" xfId="0" applyFont="1" applyFill="1" applyBorder="1" applyAlignment="1">
      <alignment horizontal="left" vertical="center"/>
    </xf>
    <xf numFmtId="0" fontId="1" fillId="0" borderId="44" xfId="0" applyFont="1" applyFill="1" applyBorder="1" applyAlignment="1">
      <alignment horizontal="left" vertical="center"/>
    </xf>
    <xf numFmtId="0" fontId="1" fillId="0" borderId="43" xfId="0" applyFont="1" applyFill="1" applyBorder="1" applyAlignment="1">
      <alignment vertical="center"/>
    </xf>
    <xf numFmtId="0" fontId="1" fillId="0" borderId="45" xfId="0" applyFont="1" applyFill="1" applyBorder="1" applyAlignment="1">
      <alignment vertical="center"/>
    </xf>
    <xf numFmtId="0" fontId="1" fillId="0" borderId="45" xfId="0" applyFont="1" applyFill="1" applyBorder="1" applyAlignment="1">
      <alignment horizontal="left" vertical="center"/>
    </xf>
    <xf numFmtId="0" fontId="1" fillId="0" borderId="46" xfId="0" applyFont="1" applyFill="1" applyBorder="1" applyAlignment="1" quotePrefix="1">
      <alignment horizontal="left" vertical="center"/>
    </xf>
    <xf numFmtId="0" fontId="1" fillId="0" borderId="47" xfId="0" applyFont="1" applyFill="1" applyBorder="1" applyAlignment="1">
      <alignment horizontal="left" vertical="center"/>
    </xf>
    <xf numFmtId="0" fontId="1" fillId="0" borderId="46" xfId="0" applyFont="1" applyFill="1" applyBorder="1" applyAlignment="1" quotePrefix="1">
      <alignment vertical="center"/>
    </xf>
    <xf numFmtId="0" fontId="1" fillId="0" borderId="48" xfId="0" applyFont="1" applyFill="1" applyBorder="1" applyAlignment="1">
      <alignment horizontal="left" vertical="center"/>
    </xf>
    <xf numFmtId="0" fontId="1" fillId="0" borderId="46" xfId="0" applyFont="1" applyFill="1" applyBorder="1" applyAlignment="1">
      <alignment horizontal="left" vertical="center"/>
    </xf>
    <xf numFmtId="0" fontId="0" fillId="0" borderId="46" xfId="0" applyFont="1" applyFill="1" applyBorder="1" applyAlignment="1" quotePrefix="1">
      <alignment vertical="center"/>
    </xf>
    <xf numFmtId="0" fontId="1" fillId="0" borderId="49" xfId="0" applyFont="1" applyFill="1" applyBorder="1" applyAlignment="1" quotePrefix="1">
      <alignment horizontal="left" vertical="center"/>
    </xf>
    <xf numFmtId="0" fontId="1" fillId="0" borderId="50" xfId="0" applyFont="1" applyFill="1" applyBorder="1" applyAlignment="1">
      <alignment horizontal="center" vertical="center"/>
    </xf>
    <xf numFmtId="0" fontId="1" fillId="0" borderId="49" xfId="0" applyFont="1" applyFill="1" applyBorder="1" applyAlignment="1" quotePrefix="1">
      <alignment vertical="center"/>
    </xf>
    <xf numFmtId="0" fontId="1" fillId="0" borderId="51" xfId="0" applyFont="1" applyFill="1" applyBorder="1" applyAlignment="1">
      <alignment horizontal="left" vertical="center"/>
    </xf>
    <xf numFmtId="0" fontId="1" fillId="0" borderId="51" xfId="0" applyFont="1" applyFill="1" applyBorder="1" applyAlignment="1">
      <alignment vertical="center"/>
    </xf>
    <xf numFmtId="0" fontId="11" fillId="0" borderId="52" xfId="0" applyFont="1" applyBorder="1" applyAlignment="1">
      <alignment horizontal="center" vertical="center"/>
    </xf>
    <xf numFmtId="0" fontId="11" fillId="0" borderId="53" xfId="0" applyFont="1" applyBorder="1" applyAlignment="1">
      <alignment vertical="center" wrapText="1" shrinkToFit="1"/>
    </xf>
    <xf numFmtId="0" fontId="11" fillId="0" borderId="54" xfId="0" applyFont="1" applyBorder="1" applyAlignment="1">
      <alignment vertical="center" wrapText="1"/>
    </xf>
    <xf numFmtId="0" fontId="11" fillId="0" borderId="55" xfId="0" applyFont="1" applyBorder="1" applyAlignment="1">
      <alignment vertical="center" wrapText="1"/>
    </xf>
    <xf numFmtId="0" fontId="11" fillId="0" borderId="56" xfId="0" applyFont="1" applyBorder="1" applyAlignment="1">
      <alignment vertical="center"/>
    </xf>
    <xf numFmtId="0" fontId="16" fillId="0" borderId="57" xfId="0" applyFont="1" applyBorder="1" applyAlignment="1">
      <alignment vertical="top" wrapText="1"/>
    </xf>
    <xf numFmtId="0" fontId="16" fillId="0" borderId="58" xfId="0" applyFont="1" applyBorder="1" applyAlignment="1">
      <alignment horizontal="left" vertical="top" wrapText="1"/>
    </xf>
    <xf numFmtId="0" fontId="0" fillId="0" borderId="0" xfId="0" applyFont="1" applyAlignment="1">
      <alignment horizontal="center" vertical="center"/>
    </xf>
    <xf numFmtId="0" fontId="4" fillId="0" borderId="14" xfId="0" applyFont="1" applyFill="1" applyBorder="1" applyAlignment="1">
      <alignment vertical="center" wrapText="1"/>
    </xf>
    <xf numFmtId="0" fontId="11" fillId="0" borderId="0" xfId="0" applyFont="1" applyBorder="1" applyAlignment="1">
      <alignment horizontal="left" vertical="top" wrapText="1"/>
    </xf>
    <xf numFmtId="0" fontId="11" fillId="0" borderId="52"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59" xfId="0" applyFont="1" applyFill="1" applyBorder="1" applyAlignment="1">
      <alignment horizontal="center" vertical="center" shrinkToFit="1"/>
    </xf>
    <xf numFmtId="0" fontId="11" fillId="0" borderId="60" xfId="0" applyFont="1" applyFill="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61"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11" fillId="0" borderId="40" xfId="0" applyFont="1" applyFill="1" applyBorder="1" applyAlignment="1">
      <alignment horizontal="center" vertical="center" shrinkToFit="1"/>
    </xf>
    <xf numFmtId="0" fontId="11" fillId="0" borderId="55" xfId="0" applyFont="1" applyBorder="1" applyAlignment="1">
      <alignment horizontal="left" vertical="center" wrapText="1"/>
    </xf>
    <xf numFmtId="0" fontId="11" fillId="0" borderId="53" xfId="0" applyFont="1" applyBorder="1" applyAlignment="1">
      <alignment horizontal="left" vertical="center" wrapText="1"/>
    </xf>
    <xf numFmtId="0" fontId="11" fillId="0" borderId="52"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69" xfId="0" applyFont="1" applyBorder="1" applyAlignment="1">
      <alignment horizontal="center" vertical="center" wrapText="1"/>
    </xf>
    <xf numFmtId="0" fontId="11" fillId="0" borderId="70" xfId="0" applyFont="1" applyBorder="1" applyAlignment="1">
      <alignment horizontal="center" vertical="center" wrapText="1"/>
    </xf>
    <xf numFmtId="176" fontId="13" fillId="0" borderId="71" xfId="49" applyNumberFormat="1" applyFont="1" applyBorder="1" applyAlignment="1">
      <alignment horizontal="center" vertical="center"/>
    </xf>
    <xf numFmtId="176" fontId="13" fillId="0" borderId="72" xfId="49" applyNumberFormat="1" applyFont="1" applyBorder="1" applyAlignment="1">
      <alignment horizontal="center" vertical="center"/>
    </xf>
    <xf numFmtId="176" fontId="13" fillId="0" borderId="73" xfId="49" applyNumberFormat="1" applyFont="1" applyBorder="1" applyAlignment="1">
      <alignment horizontal="center" vertical="center"/>
    </xf>
    <xf numFmtId="176" fontId="13" fillId="0" borderId="21" xfId="49" applyNumberFormat="1" applyFont="1" applyBorder="1" applyAlignment="1">
      <alignment horizontal="center" vertical="center"/>
    </xf>
    <xf numFmtId="176" fontId="13" fillId="0" borderId="41" xfId="49" applyNumberFormat="1" applyFont="1" applyBorder="1" applyAlignment="1">
      <alignment horizontal="center" vertical="center"/>
    </xf>
    <xf numFmtId="176" fontId="13" fillId="0" borderId="74" xfId="49" applyNumberFormat="1" applyFont="1" applyBorder="1" applyAlignment="1">
      <alignment horizontal="center" vertical="center"/>
    </xf>
    <xf numFmtId="0" fontId="11" fillId="0" borderId="75" xfId="0" applyFont="1" applyBorder="1" applyAlignment="1">
      <alignment vertical="center" wrapText="1"/>
    </xf>
    <xf numFmtId="0" fontId="11" fillId="0" borderId="76" xfId="0" applyFont="1" applyBorder="1" applyAlignment="1">
      <alignment vertical="center" wrapText="1"/>
    </xf>
    <xf numFmtId="0" fontId="11" fillId="0" borderId="77" xfId="0" applyFont="1" applyBorder="1" applyAlignment="1">
      <alignment vertical="center" wrapText="1"/>
    </xf>
    <xf numFmtId="0" fontId="11" fillId="0" borderId="78" xfId="0" applyFont="1" applyFill="1" applyBorder="1" applyAlignment="1">
      <alignment horizontal="center" vertical="center" shrinkToFit="1"/>
    </xf>
    <xf numFmtId="0" fontId="11" fillId="0" borderId="39"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60" xfId="0" applyFont="1" applyBorder="1" applyAlignment="1">
      <alignment horizontal="center" vertical="center"/>
    </xf>
    <xf numFmtId="0" fontId="11" fillId="0" borderId="18" xfId="0" applyFont="1" applyBorder="1" applyAlignment="1">
      <alignment vertical="center" wrapText="1"/>
    </xf>
    <xf numFmtId="0" fontId="11" fillId="0" borderId="79" xfId="0" applyFont="1" applyBorder="1" applyAlignment="1">
      <alignment vertical="center" wrapText="1"/>
    </xf>
    <xf numFmtId="0" fontId="11" fillId="0" borderId="61" xfId="0" applyFont="1" applyBorder="1" applyAlignment="1">
      <alignment vertical="center" wrapText="1"/>
    </xf>
    <xf numFmtId="0" fontId="11" fillId="0" borderId="78" xfId="0" applyFont="1" applyBorder="1" applyAlignment="1">
      <alignment vertical="center" wrapText="1"/>
    </xf>
    <xf numFmtId="0" fontId="11" fillId="0" borderId="39" xfId="0" applyFont="1" applyBorder="1" applyAlignment="1">
      <alignment vertical="center" wrapText="1"/>
    </xf>
    <xf numFmtId="0" fontId="11" fillId="0" borderId="40" xfId="0" applyFont="1" applyBorder="1" applyAlignment="1">
      <alignment vertical="center" wrapText="1"/>
    </xf>
    <xf numFmtId="0" fontId="11" fillId="0" borderId="52"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62" xfId="0" applyFont="1" applyFill="1" applyBorder="1" applyAlignment="1">
      <alignment vertical="center"/>
    </xf>
    <xf numFmtId="0" fontId="11" fillId="0" borderId="64" xfId="0" applyFont="1" applyFill="1" applyBorder="1" applyAlignment="1">
      <alignment vertical="center"/>
    </xf>
    <xf numFmtId="0" fontId="11" fillId="0" borderId="59" xfId="0" applyFont="1" applyFill="1" applyBorder="1" applyAlignment="1">
      <alignment vertical="center"/>
    </xf>
    <xf numFmtId="0" fontId="11" fillId="0" borderId="63" xfId="0" applyFont="1" applyFill="1" applyBorder="1" applyAlignment="1">
      <alignment vertical="center"/>
    </xf>
    <xf numFmtId="0" fontId="11" fillId="0" borderId="60" xfId="0" applyFont="1" applyFill="1" applyBorder="1" applyAlignment="1">
      <alignment vertical="center"/>
    </xf>
    <xf numFmtId="0" fontId="11" fillId="0" borderId="78"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26"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19" fillId="0" borderId="62" xfId="0" applyFont="1" applyFill="1" applyBorder="1" applyAlignment="1">
      <alignment horizontal="center" vertical="center"/>
    </xf>
    <xf numFmtId="0" fontId="19" fillId="0" borderId="63" xfId="0" applyFont="1" applyFill="1" applyBorder="1" applyAlignment="1">
      <alignment horizontal="center" vertical="center"/>
    </xf>
    <xf numFmtId="0" fontId="19" fillId="0" borderId="60" xfId="0" applyFont="1" applyFill="1" applyBorder="1" applyAlignment="1">
      <alignment horizontal="center"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0" fontId="11" fillId="0" borderId="18"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79"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61" xfId="0" applyFont="1" applyFill="1" applyBorder="1" applyAlignment="1">
      <alignment horizontal="left" vertical="center"/>
    </xf>
    <xf numFmtId="0" fontId="11" fillId="0" borderId="18" xfId="0" applyFont="1" applyBorder="1" applyAlignment="1">
      <alignment horizontal="left" vertical="center"/>
    </xf>
    <xf numFmtId="0" fontId="11" fillId="0" borderId="79"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left" vertical="center"/>
    </xf>
    <xf numFmtId="0" fontId="11" fillId="0" borderId="61" xfId="0" applyFont="1" applyBorder="1" applyAlignment="1">
      <alignment horizontal="left" vertical="center"/>
    </xf>
    <xf numFmtId="0" fontId="11" fillId="0" borderId="78"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17" xfId="0" applyFont="1" applyFill="1" applyBorder="1" applyAlignment="1">
      <alignment horizontal="left" vertical="center" shrinkToFit="1"/>
    </xf>
    <xf numFmtId="0" fontId="11" fillId="0" borderId="79" xfId="0" applyFont="1" applyFill="1" applyBorder="1" applyAlignment="1">
      <alignment horizontal="left" vertical="center" shrinkToFit="1"/>
    </xf>
    <xf numFmtId="0" fontId="11" fillId="0" borderId="61" xfId="0" applyFont="1" applyFill="1" applyBorder="1" applyAlignment="1">
      <alignment horizontal="left" vertical="center" shrinkToFit="1"/>
    </xf>
    <xf numFmtId="0" fontId="11" fillId="0" borderId="78" xfId="0" applyFont="1" applyFill="1" applyBorder="1" applyAlignment="1">
      <alignment horizontal="left" vertical="center" shrinkToFit="1"/>
    </xf>
    <xf numFmtId="0" fontId="11" fillId="0" borderId="31" xfId="0" applyFont="1" applyFill="1" applyBorder="1" applyAlignment="1">
      <alignment horizontal="left" vertical="center" shrinkToFit="1"/>
    </xf>
    <xf numFmtId="0" fontId="11" fillId="0" borderId="26" xfId="0" applyFont="1" applyFill="1" applyBorder="1" applyAlignment="1">
      <alignment horizontal="left" vertical="center" shrinkToFit="1"/>
    </xf>
    <xf numFmtId="0" fontId="11" fillId="0" borderId="39" xfId="0" applyFont="1" applyFill="1" applyBorder="1" applyAlignment="1">
      <alignment horizontal="left" vertical="center" shrinkToFit="1"/>
    </xf>
    <xf numFmtId="0" fontId="11" fillId="0" borderId="40" xfId="0" applyFont="1" applyFill="1" applyBorder="1" applyAlignment="1">
      <alignment horizontal="left" vertical="center" shrinkToFit="1"/>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60" xfId="0" applyFont="1" applyBorder="1" applyAlignment="1">
      <alignment horizontal="center" vertical="center"/>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3" fillId="0" borderId="0" xfId="0" applyFont="1" applyAlignment="1">
      <alignment horizontal="center" vertical="center"/>
    </xf>
    <xf numFmtId="0" fontId="11" fillId="0" borderId="27" xfId="0" applyFont="1" applyBorder="1" applyAlignment="1">
      <alignment horizontal="right" vertical="center"/>
    </xf>
    <xf numFmtId="0" fontId="11" fillId="0" borderId="24" xfId="0" applyFont="1" applyBorder="1" applyAlignment="1">
      <alignment vertical="center"/>
    </xf>
    <xf numFmtId="0" fontId="11" fillId="0" borderId="80" xfId="0" applyFont="1" applyBorder="1" applyAlignment="1">
      <alignment vertical="center"/>
    </xf>
    <xf numFmtId="0" fontId="11" fillId="0" borderId="81" xfId="0" applyFont="1" applyBorder="1" applyAlignment="1">
      <alignment vertical="center"/>
    </xf>
    <xf numFmtId="0" fontId="11" fillId="0" borderId="62" xfId="0" applyFont="1" applyBorder="1" applyAlignment="1">
      <alignment vertical="center"/>
    </xf>
    <xf numFmtId="0" fontId="11" fillId="0" borderId="64" xfId="0" applyFont="1" applyBorder="1" applyAlignment="1">
      <alignment vertical="center"/>
    </xf>
    <xf numFmtId="0" fontId="11" fillId="0" borderId="59" xfId="0" applyFont="1" applyBorder="1" applyAlignment="1">
      <alignment vertical="center"/>
    </xf>
    <xf numFmtId="0" fontId="11" fillId="0" borderId="63" xfId="0" applyFont="1" applyBorder="1" applyAlignment="1">
      <alignment vertical="center"/>
    </xf>
    <xf numFmtId="0" fontId="11" fillId="0" borderId="60" xfId="0" applyFont="1" applyBorder="1" applyAlignment="1">
      <alignment vertical="center"/>
    </xf>
    <xf numFmtId="0" fontId="11" fillId="0" borderId="18" xfId="0" applyFont="1" applyBorder="1" applyAlignment="1">
      <alignment vertical="center" shrinkToFit="1"/>
    </xf>
    <xf numFmtId="0" fontId="11" fillId="0" borderId="19" xfId="0" applyFont="1" applyBorder="1" applyAlignment="1">
      <alignment vertical="center" shrinkToFit="1"/>
    </xf>
    <xf numFmtId="0" fontId="11" fillId="0" borderId="17" xfId="0" applyFont="1" applyBorder="1" applyAlignment="1">
      <alignment vertical="center" shrinkToFit="1"/>
    </xf>
    <xf numFmtId="0" fontId="11" fillId="0" borderId="79" xfId="0" applyFont="1" applyBorder="1" applyAlignment="1">
      <alignment vertical="center" shrinkToFit="1"/>
    </xf>
    <xf numFmtId="0" fontId="11" fillId="0" borderId="61" xfId="0" applyFont="1" applyBorder="1" applyAlignment="1">
      <alignment vertical="center" shrinkToFit="1"/>
    </xf>
    <xf numFmtId="0" fontId="11" fillId="0" borderId="79" xfId="0" applyFont="1" applyFill="1" applyBorder="1" applyAlignment="1">
      <alignment horizontal="center" vertical="center" shrinkToFit="1"/>
    </xf>
    <xf numFmtId="0" fontId="11" fillId="0" borderId="18" xfId="0" applyFont="1" applyFill="1" applyBorder="1" applyAlignment="1">
      <alignment horizontal="left" vertical="center" shrinkToFit="1"/>
    </xf>
    <xf numFmtId="0" fontId="11" fillId="0" borderId="19" xfId="0" applyFont="1" applyFill="1" applyBorder="1" applyAlignment="1">
      <alignment horizontal="left" vertical="center" shrinkToFit="1"/>
    </xf>
    <xf numFmtId="0" fontId="3" fillId="0" borderId="71" xfId="0" applyNumberFormat="1" applyFont="1" applyFill="1" applyBorder="1" applyAlignment="1">
      <alignment horizontal="left" vertical="center" wrapText="1"/>
    </xf>
    <xf numFmtId="0" fontId="3" fillId="0" borderId="82" xfId="0" applyNumberFormat="1" applyFont="1" applyFill="1" applyBorder="1" applyAlignment="1">
      <alignment horizontal="left" vertical="center" wrapText="1"/>
    </xf>
    <xf numFmtId="0" fontId="1" fillId="0" borderId="34" xfId="0" applyFont="1" applyFill="1" applyBorder="1" applyAlignment="1">
      <alignment horizontal="left" vertical="center" wrapText="1"/>
    </xf>
    <xf numFmtId="0" fontId="0" fillId="0" borderId="14" xfId="0" applyFont="1" applyFill="1" applyBorder="1" applyAlignment="1">
      <alignment vertical="center" wrapText="1"/>
    </xf>
    <xf numFmtId="0" fontId="0" fillId="0" borderId="14" xfId="0" applyFont="1" applyFill="1" applyBorder="1" applyAlignment="1">
      <alignment vertical="center"/>
    </xf>
    <xf numFmtId="0" fontId="0" fillId="0" borderId="0" xfId="0" applyNumberFormat="1" applyFont="1" applyFill="1" applyBorder="1" applyAlignment="1">
      <alignment horizontal="left" vertical="top" wrapText="1"/>
    </xf>
    <xf numFmtId="0" fontId="5" fillId="0" borderId="14" xfId="0" applyFont="1" applyFill="1" applyBorder="1" applyAlignment="1">
      <alignment vertical="center" wrapText="1"/>
    </xf>
    <xf numFmtId="0" fontId="14" fillId="0" borderId="27" xfId="0" applyFont="1" applyFill="1" applyBorder="1" applyAlignment="1">
      <alignment vertical="center" wrapText="1"/>
    </xf>
    <xf numFmtId="0" fontId="0" fillId="0" borderId="6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5" fillId="0" borderId="14" xfId="0" applyFont="1" applyFill="1" applyBorder="1" applyAlignment="1">
      <alignment vertical="center"/>
    </xf>
    <xf numFmtId="0" fontId="4" fillId="0" borderId="21" xfId="0" applyFont="1" applyFill="1" applyBorder="1" applyAlignment="1">
      <alignment horizontal="center" vertical="center"/>
    </xf>
    <xf numFmtId="0" fontId="4" fillId="0" borderId="36" xfId="0" applyFont="1" applyFill="1" applyBorder="1" applyAlignment="1">
      <alignment horizontal="center" vertical="center"/>
    </xf>
    <xf numFmtId="0" fontId="0" fillId="0" borderId="14" xfId="0" applyNumberFormat="1" applyFont="1" applyFill="1" applyBorder="1" applyAlignment="1">
      <alignment horizontal="left" vertical="center" wrapText="1"/>
    </xf>
    <xf numFmtId="0" fontId="0" fillId="0" borderId="14" xfId="0" applyFont="1" applyFill="1" applyBorder="1" applyAlignment="1">
      <alignment horizontal="left" vertical="center" wrapText="1"/>
    </xf>
    <xf numFmtId="0" fontId="3" fillId="0" borderId="0" xfId="0" applyFont="1" applyFill="1" applyAlignment="1">
      <alignment horizontal="center" vertical="center"/>
    </xf>
    <xf numFmtId="0" fontId="12" fillId="0" borderId="0" xfId="0" applyFont="1" applyFill="1" applyAlignment="1">
      <alignment horizontal="center" vertical="center"/>
    </xf>
    <xf numFmtId="0" fontId="4" fillId="0" borderId="68" xfId="0" applyFont="1" applyFill="1" applyBorder="1" applyAlignment="1">
      <alignment horizontal="center" vertical="center"/>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66" xfId="0" applyFont="1" applyFill="1" applyBorder="1" applyAlignment="1">
      <alignment horizontal="left" vertical="center"/>
    </xf>
    <xf numFmtId="0" fontId="0" fillId="0" borderId="85" xfId="0" applyFont="1" applyFill="1" applyBorder="1" applyAlignment="1">
      <alignment horizontal="left" vertical="center"/>
    </xf>
    <xf numFmtId="0" fontId="3" fillId="0" borderId="86" xfId="0" applyNumberFormat="1" applyFont="1" applyFill="1" applyBorder="1" applyAlignment="1">
      <alignment horizontal="left" vertical="center" wrapText="1"/>
    </xf>
    <xf numFmtId="0" fontId="11" fillId="0" borderId="87" xfId="0" applyFont="1" applyFill="1" applyBorder="1" applyAlignment="1">
      <alignment horizontal="left" vertical="center"/>
    </xf>
    <xf numFmtId="0" fontId="11" fillId="0" borderId="88" xfId="0" applyFont="1" applyFill="1" applyBorder="1" applyAlignment="1">
      <alignment horizontal="left" vertical="center"/>
    </xf>
    <xf numFmtId="0" fontId="11" fillId="0" borderId="89" xfId="0" applyFont="1" applyFill="1" applyBorder="1" applyAlignment="1">
      <alignment horizontal="right" vertical="center"/>
    </xf>
    <xf numFmtId="0" fontId="11" fillId="0" borderId="90" xfId="0" applyFont="1" applyFill="1" applyBorder="1" applyAlignment="1">
      <alignment horizontal="right" vertical="center"/>
    </xf>
    <xf numFmtId="0" fontId="11" fillId="0" borderId="91" xfId="0" applyFont="1" applyFill="1" applyBorder="1" applyAlignment="1">
      <alignment horizontal="right" vertical="center"/>
    </xf>
    <xf numFmtId="0" fontId="4" fillId="0" borderId="21" xfId="0" applyFont="1" applyFill="1" applyBorder="1" applyAlignment="1">
      <alignment horizontal="left" vertical="center"/>
    </xf>
    <xf numFmtId="0" fontId="0" fillId="0" borderId="36" xfId="0" applyBorder="1" applyAlignment="1">
      <alignment vertical="center"/>
    </xf>
    <xf numFmtId="0" fontId="4" fillId="0" borderId="21" xfId="0" applyFont="1" applyFill="1" applyBorder="1" applyAlignment="1">
      <alignment horizontal="left" vertical="center" wrapText="1"/>
    </xf>
    <xf numFmtId="0" fontId="11" fillId="0" borderId="87" xfId="0" applyFont="1" applyFill="1" applyBorder="1" applyAlignment="1">
      <alignment horizontal="left" vertical="center" wrapText="1"/>
    </xf>
    <xf numFmtId="0" fontId="4" fillId="0" borderId="21" xfId="0" applyFont="1" applyFill="1" applyBorder="1" applyAlignment="1" quotePrefix="1">
      <alignment horizontal="left" vertical="center"/>
    </xf>
    <xf numFmtId="0" fontId="0" fillId="0" borderId="41" xfId="0" applyBorder="1" applyAlignment="1">
      <alignment horizontal="left" vertical="center"/>
    </xf>
    <xf numFmtId="0" fontId="0" fillId="0" borderId="41" xfId="0" applyFont="1" applyBorder="1" applyAlignment="1">
      <alignment vertical="center"/>
    </xf>
    <xf numFmtId="0" fontId="11" fillId="0" borderId="3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5"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Alignment="1">
      <alignment vertical="center" wrapText="1"/>
    </xf>
    <xf numFmtId="0" fontId="11" fillId="0" borderId="92" xfId="0" applyFont="1" applyFill="1" applyBorder="1" applyAlignment="1">
      <alignment horizontal="right" vertical="center"/>
    </xf>
    <xf numFmtId="0" fontId="11" fillId="0" borderId="88" xfId="0" applyFont="1" applyFill="1" applyBorder="1" applyAlignment="1">
      <alignment horizontal="right" vertical="center"/>
    </xf>
    <xf numFmtId="0" fontId="11" fillId="0" borderId="89"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93" xfId="0" applyFont="1" applyFill="1" applyBorder="1" applyAlignment="1">
      <alignment horizontal="center" vertical="center"/>
    </xf>
    <xf numFmtId="0" fontId="4" fillId="0" borderId="0" xfId="0" applyFont="1" applyFill="1" applyAlignment="1">
      <alignment horizontal="left" vertical="center" wrapText="1"/>
    </xf>
    <xf numFmtId="0" fontId="0" fillId="0" borderId="0" xfId="0" applyAlignment="1">
      <alignment horizontal="left" vertical="center" wrapText="1"/>
    </xf>
    <xf numFmtId="0" fontId="0" fillId="0" borderId="41" xfId="0" applyFont="1" applyFill="1" applyBorder="1" applyAlignment="1">
      <alignment horizontal="left" vertical="center" wrapText="1"/>
    </xf>
    <xf numFmtId="0" fontId="11" fillId="0" borderId="94"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95" xfId="0" applyFont="1" applyFill="1" applyBorder="1" applyAlignment="1">
      <alignment horizontal="center" vertical="center"/>
    </xf>
    <xf numFmtId="0" fontId="11" fillId="0" borderId="96" xfId="0" applyFont="1" applyFill="1" applyBorder="1" applyAlignment="1">
      <alignment horizontal="center" vertical="center"/>
    </xf>
    <xf numFmtId="0" fontId="11" fillId="0" borderId="97" xfId="0" applyFont="1" applyFill="1" applyBorder="1" applyAlignment="1">
      <alignment horizontal="center" vertical="center"/>
    </xf>
    <xf numFmtId="0" fontId="11" fillId="0" borderId="0" xfId="0" applyFont="1" applyFill="1" applyBorder="1" applyAlignment="1">
      <alignment vertical="top" wrapText="1"/>
    </xf>
    <xf numFmtId="0" fontId="0" fillId="0" borderId="0" xfId="0" applyFont="1" applyFill="1" applyBorder="1" applyAlignment="1">
      <alignment vertical="top" wrapText="1"/>
    </xf>
    <xf numFmtId="0" fontId="11" fillId="0" borderId="15" xfId="0" applyFont="1" applyFill="1" applyBorder="1" applyAlignment="1">
      <alignment vertical="center"/>
    </xf>
    <xf numFmtId="0" fontId="11" fillId="0" borderId="0" xfId="0" applyFont="1" applyFill="1" applyBorder="1" applyAlignment="1">
      <alignment vertical="center"/>
    </xf>
    <xf numFmtId="0" fontId="11" fillId="0" borderId="33" xfId="0" applyFont="1" applyFill="1" applyBorder="1" applyAlignment="1">
      <alignment horizontal="right" vertical="center"/>
    </xf>
    <xf numFmtId="0" fontId="11" fillId="0" borderId="16" xfId="0" applyFont="1" applyFill="1" applyBorder="1" applyAlignment="1">
      <alignment horizontal="right" vertical="center"/>
    </xf>
    <xf numFmtId="0" fontId="11" fillId="0" borderId="98" xfId="0" applyFont="1" applyFill="1" applyBorder="1" applyAlignment="1">
      <alignment vertical="center"/>
    </xf>
    <xf numFmtId="0" fontId="11" fillId="0" borderId="27" xfId="0" applyFont="1" applyFill="1" applyBorder="1" applyAlignment="1">
      <alignment vertical="center"/>
    </xf>
    <xf numFmtId="0" fontId="11" fillId="0" borderId="99" xfId="0" applyFont="1" applyFill="1" applyBorder="1" applyAlignment="1">
      <alignment horizontal="center" vertical="center"/>
    </xf>
    <xf numFmtId="0" fontId="11" fillId="0" borderId="100" xfId="0" applyFont="1" applyFill="1" applyBorder="1" applyAlignment="1">
      <alignment horizontal="center" vertical="center"/>
    </xf>
    <xf numFmtId="0" fontId="11" fillId="0" borderId="99" xfId="0" applyFont="1" applyFill="1" applyBorder="1" applyAlignment="1">
      <alignment horizontal="right" vertical="center"/>
    </xf>
    <xf numFmtId="0" fontId="11" fillId="0" borderId="100" xfId="0" applyFont="1" applyFill="1" applyBorder="1" applyAlignment="1">
      <alignment horizontal="right" vertical="center"/>
    </xf>
    <xf numFmtId="0" fontId="11" fillId="0" borderId="101" xfId="0" applyFont="1" applyFill="1" applyBorder="1" applyAlignment="1">
      <alignment horizontal="right" vertical="center"/>
    </xf>
    <xf numFmtId="0" fontId="11" fillId="0" borderId="96" xfId="0" applyFont="1" applyFill="1" applyBorder="1" applyAlignment="1">
      <alignment horizontal="right" vertical="center"/>
    </xf>
    <xf numFmtId="0" fontId="11" fillId="0" borderId="102" xfId="0" applyFont="1" applyFill="1" applyBorder="1" applyAlignment="1">
      <alignment horizontal="right" vertical="center"/>
    </xf>
    <xf numFmtId="0" fontId="11" fillId="0" borderId="103" xfId="0" applyFont="1" applyFill="1" applyBorder="1" applyAlignment="1">
      <alignment horizontal="center" vertical="center"/>
    </xf>
    <xf numFmtId="0" fontId="11" fillId="0" borderId="104" xfId="0" applyFont="1" applyFill="1" applyBorder="1" applyAlignment="1">
      <alignment horizontal="center" vertical="center"/>
    </xf>
    <xf numFmtId="0" fontId="11" fillId="0" borderId="105"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06" xfId="0" applyFont="1" applyFill="1" applyBorder="1" applyAlignment="1">
      <alignment horizontal="center" vertical="center"/>
    </xf>
    <xf numFmtId="0" fontId="11" fillId="0" borderId="22" xfId="0" applyFont="1" applyFill="1" applyBorder="1" applyAlignment="1">
      <alignment horizontal="right" vertical="center"/>
    </xf>
    <xf numFmtId="0" fontId="11" fillId="0" borderId="106" xfId="0" applyFont="1" applyFill="1" applyBorder="1" applyAlignment="1">
      <alignment horizontal="right" vertical="center"/>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15" xfId="0" applyFont="1" applyFill="1" applyBorder="1" applyAlignment="1">
      <alignment horizontal="right" vertical="center"/>
    </xf>
    <xf numFmtId="0" fontId="11" fillId="0" borderId="78"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6" xfId="0" applyFont="1" applyFill="1" applyBorder="1" applyAlignment="1">
      <alignment horizontal="right" vertical="center"/>
    </xf>
    <xf numFmtId="0" fontId="11" fillId="0" borderId="39" xfId="0" applyFont="1" applyFill="1" applyBorder="1" applyAlignment="1">
      <alignment horizontal="right" vertical="center"/>
    </xf>
    <xf numFmtId="0" fontId="11" fillId="0" borderId="31" xfId="0" applyFont="1" applyFill="1" applyBorder="1" applyAlignment="1">
      <alignment horizontal="right" vertical="center"/>
    </xf>
    <xf numFmtId="0" fontId="11" fillId="0" borderId="0" xfId="0" applyFont="1" applyFill="1" applyBorder="1" applyAlignment="1">
      <alignment horizontal="left" vertical="center"/>
    </xf>
    <xf numFmtId="182" fontId="0" fillId="0" borderId="22" xfId="0" applyNumberFormat="1" applyBorder="1" applyAlignment="1">
      <alignment horizontal="right" vertical="center"/>
    </xf>
    <xf numFmtId="182" fontId="0" fillId="0" borderId="34" xfId="0" applyNumberFormat="1" applyBorder="1" applyAlignment="1">
      <alignment horizontal="right" vertical="center"/>
    </xf>
    <xf numFmtId="182" fontId="0" fillId="0" borderId="106" xfId="0" applyNumberFormat="1" applyBorder="1" applyAlignment="1">
      <alignment horizontal="right" vertical="center"/>
    </xf>
    <xf numFmtId="182" fontId="0" fillId="0" borderId="99" xfId="0" applyNumberFormat="1" applyBorder="1" applyAlignment="1">
      <alignment horizontal="right" vertical="center"/>
    </xf>
    <xf numFmtId="182" fontId="0" fillId="0" borderId="27" xfId="0" applyNumberFormat="1" applyBorder="1" applyAlignment="1">
      <alignment horizontal="right" vertical="center"/>
    </xf>
    <xf numFmtId="182" fontId="0" fillId="0" borderId="100" xfId="0" applyNumberFormat="1" applyBorder="1" applyAlignment="1">
      <alignment horizontal="right" vertical="center"/>
    </xf>
    <xf numFmtId="182" fontId="0" fillId="0" borderId="37" xfId="0" applyNumberFormat="1" applyBorder="1" applyAlignment="1">
      <alignment horizontal="right" vertical="center"/>
    </xf>
    <xf numFmtId="182" fontId="0" fillId="0" borderId="107" xfId="0" applyNumberFormat="1" applyBorder="1" applyAlignment="1">
      <alignment horizontal="right" vertical="center"/>
    </xf>
    <xf numFmtId="0" fontId="11" fillId="0" borderId="86" xfId="0" applyFont="1" applyFill="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0" xfId="0" applyFont="1" applyFill="1" applyAlignment="1">
      <alignment horizontal="center" vertical="center"/>
    </xf>
    <xf numFmtId="0" fontId="11" fillId="0" borderId="22" xfId="0" applyFont="1" applyFill="1" applyBorder="1" applyAlignment="1">
      <alignment horizontal="left" vertical="top" wrapText="1"/>
    </xf>
    <xf numFmtId="0" fontId="0" fillId="0" borderId="34" xfId="0" applyBorder="1" applyAlignment="1">
      <alignment vertical="top"/>
    </xf>
    <xf numFmtId="0" fontId="0" fillId="0" borderId="106" xfId="0" applyBorder="1" applyAlignment="1">
      <alignment vertical="top"/>
    </xf>
    <xf numFmtId="0" fontId="0" fillId="0" borderId="33" xfId="0" applyBorder="1" applyAlignment="1">
      <alignment vertical="top"/>
    </xf>
    <xf numFmtId="0" fontId="0" fillId="0" borderId="0" xfId="0" applyBorder="1" applyAlignment="1">
      <alignment vertical="top"/>
    </xf>
    <xf numFmtId="0" fontId="0" fillId="0" borderId="16" xfId="0" applyBorder="1" applyAlignment="1">
      <alignment vertical="top"/>
    </xf>
    <xf numFmtId="0" fontId="0" fillId="0" borderId="108" xfId="0" applyBorder="1" applyAlignment="1">
      <alignment vertical="top"/>
    </xf>
    <xf numFmtId="0" fontId="0" fillId="0" borderId="10" xfId="0" applyBorder="1" applyAlignment="1">
      <alignment vertical="top"/>
    </xf>
    <xf numFmtId="0" fontId="0" fillId="0" borderId="85" xfId="0" applyBorder="1" applyAlignment="1">
      <alignment vertical="top"/>
    </xf>
    <xf numFmtId="0" fontId="4" fillId="0" borderId="14" xfId="0" applyFont="1" applyFill="1" applyBorder="1" applyAlignment="1">
      <alignment horizontal="left" vertical="center" wrapText="1"/>
    </xf>
    <xf numFmtId="0" fontId="11" fillId="0" borderId="109" xfId="0" applyFont="1" applyFill="1" applyBorder="1" applyAlignment="1">
      <alignment horizontal="left" vertical="top" wrapText="1"/>
    </xf>
    <xf numFmtId="0" fontId="11" fillId="0" borderId="42" xfId="0" applyFont="1" applyFill="1" applyBorder="1" applyAlignment="1">
      <alignment horizontal="left" vertical="top" wrapText="1"/>
    </xf>
    <xf numFmtId="0" fontId="11" fillId="0" borderId="84" xfId="0" applyFont="1" applyFill="1" applyBorder="1" applyAlignment="1">
      <alignment horizontal="left" vertical="top" wrapText="1"/>
    </xf>
    <xf numFmtId="0" fontId="11" fillId="0" borderId="3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110" xfId="0" applyFont="1" applyFill="1" applyBorder="1" applyAlignment="1">
      <alignment horizontal="left" vertical="top" wrapText="1"/>
    </xf>
    <xf numFmtId="0" fontId="11" fillId="0" borderId="38" xfId="0" applyFont="1" applyFill="1" applyBorder="1" applyAlignment="1">
      <alignment horizontal="left" vertical="top" wrapText="1"/>
    </xf>
    <xf numFmtId="0" fontId="0" fillId="0" borderId="38" xfId="0" applyBorder="1" applyAlignment="1">
      <alignment vertical="top"/>
    </xf>
    <xf numFmtId="182" fontId="0" fillId="0" borderId="108" xfId="0" applyNumberFormat="1" applyBorder="1" applyAlignment="1">
      <alignment horizontal="right" vertical="center"/>
    </xf>
    <xf numFmtId="182" fontId="0" fillId="0" borderId="10" xfId="0" applyNumberFormat="1" applyBorder="1" applyAlignment="1">
      <alignment horizontal="right" vertical="center"/>
    </xf>
    <xf numFmtId="182" fontId="0" fillId="0" borderId="85" xfId="0" applyNumberFormat="1" applyBorder="1" applyAlignment="1">
      <alignment horizontal="right" vertical="center"/>
    </xf>
    <xf numFmtId="182" fontId="0" fillId="0" borderId="67" xfId="0" applyNumberFormat="1" applyBorder="1" applyAlignment="1">
      <alignment horizontal="right" vertical="center"/>
    </xf>
    <xf numFmtId="0" fontId="11" fillId="0" borderId="109" xfId="0" applyFont="1" applyFill="1" applyBorder="1" applyAlignment="1">
      <alignment horizontal="left" vertical="top"/>
    </xf>
    <xf numFmtId="0" fontId="11" fillId="0" borderId="42" xfId="0" applyFont="1" applyFill="1" applyBorder="1" applyAlignment="1">
      <alignment horizontal="left" vertical="top"/>
    </xf>
    <xf numFmtId="0" fontId="11" fillId="0" borderId="84" xfId="0" applyFont="1" applyFill="1" applyBorder="1" applyAlignment="1">
      <alignment horizontal="left" vertical="top"/>
    </xf>
    <xf numFmtId="0" fontId="11" fillId="0" borderId="33" xfId="0" applyFont="1" applyFill="1" applyBorder="1" applyAlignment="1">
      <alignment horizontal="left" vertical="top"/>
    </xf>
    <xf numFmtId="0" fontId="11" fillId="0" borderId="0" xfId="0" applyFont="1" applyFill="1" applyBorder="1" applyAlignment="1">
      <alignment horizontal="left" vertical="top"/>
    </xf>
    <xf numFmtId="0" fontId="11" fillId="0" borderId="16" xfId="0" applyFont="1" applyFill="1" applyBorder="1" applyAlignment="1">
      <alignment horizontal="left" vertical="top"/>
    </xf>
    <xf numFmtId="0" fontId="4" fillId="0" borderId="14" xfId="0" applyFont="1" applyFill="1" applyBorder="1" applyAlignment="1" quotePrefix="1">
      <alignment horizontal="left" vertical="center"/>
    </xf>
    <xf numFmtId="0" fontId="0" fillId="0" borderId="37" xfId="0" applyBorder="1" applyAlignment="1">
      <alignment vertical="top"/>
    </xf>
    <xf numFmtId="0" fontId="0" fillId="0" borderId="67" xfId="0"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45"/>
      </font>
    </dxf>
    <dxf>
      <font>
        <color indexed="43"/>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0</xdr:row>
      <xdr:rowOff>38100</xdr:rowOff>
    </xdr:from>
    <xdr:to>
      <xdr:col>6</xdr:col>
      <xdr:colOff>1676400</xdr:colOff>
      <xdr:row>0</xdr:row>
      <xdr:rowOff>276225</xdr:rowOff>
    </xdr:to>
    <xdr:sp>
      <xdr:nvSpPr>
        <xdr:cNvPr id="1" name="正方形/長方形 2"/>
        <xdr:cNvSpPr>
          <a:spLocks/>
        </xdr:cNvSpPr>
      </xdr:nvSpPr>
      <xdr:spPr>
        <a:xfrm>
          <a:off x="7439025" y="38100"/>
          <a:ext cx="1371600" cy="2381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H29</a:t>
          </a:r>
          <a:r>
            <a:rPr lang="en-US" cap="none" sz="900" b="1" i="0" u="none" baseline="0">
              <a:solidFill>
                <a:srgbClr val="FF0000"/>
              </a:solidFill>
              <a:latin typeface="ＭＳ Ｐゴシック"/>
              <a:ea typeface="ＭＳ Ｐゴシック"/>
              <a:cs typeface="ＭＳ Ｐゴシック"/>
            </a:rPr>
            <a:t>補正</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6</xdr:col>
      <xdr:colOff>276225</xdr:colOff>
      <xdr:row>46</xdr:row>
      <xdr:rowOff>57150</xdr:rowOff>
    </xdr:from>
    <xdr:to>
      <xdr:col>6</xdr:col>
      <xdr:colOff>1590675</xdr:colOff>
      <xdr:row>46</xdr:row>
      <xdr:rowOff>247650</xdr:rowOff>
    </xdr:to>
    <xdr:sp>
      <xdr:nvSpPr>
        <xdr:cNvPr id="2" name="正方形/長方形 4"/>
        <xdr:cNvSpPr>
          <a:spLocks/>
        </xdr:cNvSpPr>
      </xdr:nvSpPr>
      <xdr:spPr>
        <a:xfrm>
          <a:off x="7410450" y="13277850"/>
          <a:ext cx="1314450"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H29</a:t>
          </a:r>
          <a:r>
            <a:rPr lang="en-US" cap="none" sz="900" b="1" i="0" u="none" baseline="0">
              <a:solidFill>
                <a:srgbClr val="FF0000"/>
              </a:solidFill>
              <a:latin typeface="ＭＳ Ｐゴシック"/>
              <a:ea typeface="ＭＳ Ｐゴシック"/>
              <a:cs typeface="ＭＳ Ｐゴシック"/>
            </a:rPr>
            <a:t>補正</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29</xdr:row>
      <xdr:rowOff>28575</xdr:rowOff>
    </xdr:from>
    <xdr:to>
      <xdr:col>3</xdr:col>
      <xdr:colOff>533400</xdr:colOff>
      <xdr:row>30</xdr:row>
      <xdr:rowOff>180975</xdr:rowOff>
    </xdr:to>
    <xdr:sp>
      <xdr:nvSpPr>
        <xdr:cNvPr id="1" name="Line 1"/>
        <xdr:cNvSpPr>
          <a:spLocks/>
        </xdr:cNvSpPr>
      </xdr:nvSpPr>
      <xdr:spPr>
        <a:xfrm>
          <a:off x="4752975" y="10182225"/>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 name="Line 2"/>
        <xdr:cNvSpPr>
          <a:spLocks/>
        </xdr:cNvSpPr>
      </xdr:nvSpPr>
      <xdr:spPr>
        <a:xfrm>
          <a:off x="6248400" y="10020300"/>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3" name="Line 3"/>
        <xdr:cNvSpPr>
          <a:spLocks/>
        </xdr:cNvSpPr>
      </xdr:nvSpPr>
      <xdr:spPr>
        <a:xfrm>
          <a:off x="5057775" y="9744075"/>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4" name="Line 4"/>
        <xdr:cNvSpPr>
          <a:spLocks/>
        </xdr:cNvSpPr>
      </xdr:nvSpPr>
      <xdr:spPr>
        <a:xfrm>
          <a:off x="6553200" y="9744075"/>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5" name="Line 5"/>
        <xdr:cNvSpPr>
          <a:spLocks/>
        </xdr:cNvSpPr>
      </xdr:nvSpPr>
      <xdr:spPr>
        <a:xfrm>
          <a:off x="3429000" y="9744075"/>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6" name="Line 6"/>
        <xdr:cNvSpPr>
          <a:spLocks/>
        </xdr:cNvSpPr>
      </xdr:nvSpPr>
      <xdr:spPr>
        <a:xfrm>
          <a:off x="3429000" y="10182225"/>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7" name="Line 7"/>
        <xdr:cNvSpPr>
          <a:spLocks/>
        </xdr:cNvSpPr>
      </xdr:nvSpPr>
      <xdr:spPr>
        <a:xfrm>
          <a:off x="3762375" y="9753600"/>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8" name="Line 8"/>
        <xdr:cNvSpPr>
          <a:spLocks/>
        </xdr:cNvSpPr>
      </xdr:nvSpPr>
      <xdr:spPr>
        <a:xfrm>
          <a:off x="3771900" y="10020300"/>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9" name="Line 9"/>
        <xdr:cNvSpPr>
          <a:spLocks/>
        </xdr:cNvSpPr>
      </xdr:nvSpPr>
      <xdr:spPr>
        <a:xfrm>
          <a:off x="6829425" y="10182225"/>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10" name="Line 10"/>
        <xdr:cNvSpPr>
          <a:spLocks/>
        </xdr:cNvSpPr>
      </xdr:nvSpPr>
      <xdr:spPr>
        <a:xfrm flipV="1">
          <a:off x="7772400" y="9744075"/>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276225</xdr:rowOff>
    </xdr:to>
    <xdr:sp>
      <xdr:nvSpPr>
        <xdr:cNvPr id="11" name="Text Box 11"/>
        <xdr:cNvSpPr txBox="1">
          <a:spLocks noChangeArrowheads="1"/>
        </xdr:cNvSpPr>
      </xdr:nvSpPr>
      <xdr:spPr>
        <a:xfrm>
          <a:off x="2771775" y="88392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xdr:colOff>
      <xdr:row>26</xdr:row>
      <xdr:rowOff>47625</xdr:rowOff>
    </xdr:from>
    <xdr:to>
      <xdr:col>3</xdr:col>
      <xdr:colOff>504825</xdr:colOff>
      <xdr:row>26</xdr:row>
      <xdr:rowOff>276225</xdr:rowOff>
    </xdr:to>
    <xdr:sp>
      <xdr:nvSpPr>
        <xdr:cNvPr id="12" name="Text Box 12"/>
        <xdr:cNvSpPr txBox="1">
          <a:spLocks noChangeArrowheads="1"/>
        </xdr:cNvSpPr>
      </xdr:nvSpPr>
      <xdr:spPr>
        <a:xfrm>
          <a:off x="4267200" y="88392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276225</xdr:rowOff>
    </xdr:to>
    <xdr:sp>
      <xdr:nvSpPr>
        <xdr:cNvPr id="13" name="Text Box 13"/>
        <xdr:cNvSpPr txBox="1">
          <a:spLocks noChangeArrowheads="1"/>
        </xdr:cNvSpPr>
      </xdr:nvSpPr>
      <xdr:spPr>
        <a:xfrm>
          <a:off x="5762625" y="88392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276225</xdr:rowOff>
    </xdr:to>
    <xdr:sp>
      <xdr:nvSpPr>
        <xdr:cNvPr id="14" name="Text Box 14"/>
        <xdr:cNvSpPr txBox="1">
          <a:spLocks noChangeArrowheads="1"/>
        </xdr:cNvSpPr>
      </xdr:nvSpPr>
      <xdr:spPr>
        <a:xfrm>
          <a:off x="7258050" y="88392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57150</xdr:rowOff>
    </xdr:from>
    <xdr:to>
      <xdr:col>2</xdr:col>
      <xdr:colOff>504825</xdr:colOff>
      <xdr:row>27</xdr:row>
      <xdr:rowOff>285750</xdr:rowOff>
    </xdr:to>
    <xdr:sp>
      <xdr:nvSpPr>
        <xdr:cNvPr id="15" name="Text Box 15"/>
        <xdr:cNvSpPr txBox="1">
          <a:spLocks noChangeArrowheads="1"/>
        </xdr:cNvSpPr>
      </xdr:nvSpPr>
      <xdr:spPr>
        <a:xfrm>
          <a:off x="2771775" y="93249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57150</xdr:rowOff>
    </xdr:from>
    <xdr:to>
      <xdr:col>3</xdr:col>
      <xdr:colOff>504825</xdr:colOff>
      <xdr:row>27</xdr:row>
      <xdr:rowOff>285750</xdr:rowOff>
    </xdr:to>
    <xdr:sp>
      <xdr:nvSpPr>
        <xdr:cNvPr id="16" name="Text Box 16"/>
        <xdr:cNvSpPr txBox="1">
          <a:spLocks noChangeArrowheads="1"/>
        </xdr:cNvSpPr>
      </xdr:nvSpPr>
      <xdr:spPr>
        <a:xfrm>
          <a:off x="4267200" y="93249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57150</xdr:rowOff>
    </xdr:from>
    <xdr:to>
      <xdr:col>4</xdr:col>
      <xdr:colOff>504825</xdr:colOff>
      <xdr:row>27</xdr:row>
      <xdr:rowOff>285750</xdr:rowOff>
    </xdr:to>
    <xdr:sp>
      <xdr:nvSpPr>
        <xdr:cNvPr id="17" name="Text Box 17"/>
        <xdr:cNvSpPr txBox="1">
          <a:spLocks noChangeArrowheads="1"/>
        </xdr:cNvSpPr>
      </xdr:nvSpPr>
      <xdr:spPr>
        <a:xfrm>
          <a:off x="5762625" y="93249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57150</xdr:rowOff>
    </xdr:from>
    <xdr:to>
      <xdr:col>5</xdr:col>
      <xdr:colOff>504825</xdr:colOff>
      <xdr:row>27</xdr:row>
      <xdr:rowOff>285750</xdr:rowOff>
    </xdr:to>
    <xdr:sp>
      <xdr:nvSpPr>
        <xdr:cNvPr id="18" name="Text Box 18"/>
        <xdr:cNvSpPr txBox="1">
          <a:spLocks noChangeArrowheads="1"/>
        </xdr:cNvSpPr>
      </xdr:nvSpPr>
      <xdr:spPr>
        <a:xfrm>
          <a:off x="7258050" y="93249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57150</xdr:rowOff>
    </xdr:from>
    <xdr:to>
      <xdr:col>2</xdr:col>
      <xdr:colOff>504825</xdr:colOff>
      <xdr:row>32</xdr:row>
      <xdr:rowOff>285750</xdr:rowOff>
    </xdr:to>
    <xdr:sp>
      <xdr:nvSpPr>
        <xdr:cNvPr id="19" name="Text Box 19"/>
        <xdr:cNvSpPr txBox="1">
          <a:spLocks noChangeArrowheads="1"/>
        </xdr:cNvSpPr>
      </xdr:nvSpPr>
      <xdr:spPr>
        <a:xfrm>
          <a:off x="2771775" y="111061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38100</xdr:rowOff>
    </xdr:from>
    <xdr:to>
      <xdr:col>2</xdr:col>
      <xdr:colOff>504825</xdr:colOff>
      <xdr:row>34</xdr:row>
      <xdr:rowOff>266700</xdr:rowOff>
    </xdr:to>
    <xdr:sp>
      <xdr:nvSpPr>
        <xdr:cNvPr id="20" name="Text Box 20"/>
        <xdr:cNvSpPr txBox="1">
          <a:spLocks noChangeArrowheads="1"/>
        </xdr:cNvSpPr>
      </xdr:nvSpPr>
      <xdr:spPr>
        <a:xfrm>
          <a:off x="2771775" y="120015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57150</xdr:rowOff>
    </xdr:from>
    <xdr:to>
      <xdr:col>3</xdr:col>
      <xdr:colOff>504825</xdr:colOff>
      <xdr:row>32</xdr:row>
      <xdr:rowOff>285750</xdr:rowOff>
    </xdr:to>
    <xdr:sp>
      <xdr:nvSpPr>
        <xdr:cNvPr id="21" name="Text Box 21"/>
        <xdr:cNvSpPr txBox="1">
          <a:spLocks noChangeArrowheads="1"/>
        </xdr:cNvSpPr>
      </xdr:nvSpPr>
      <xdr:spPr>
        <a:xfrm>
          <a:off x="4267200" y="111061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57150</xdr:rowOff>
    </xdr:from>
    <xdr:to>
      <xdr:col>4</xdr:col>
      <xdr:colOff>504825</xdr:colOff>
      <xdr:row>32</xdr:row>
      <xdr:rowOff>285750</xdr:rowOff>
    </xdr:to>
    <xdr:sp>
      <xdr:nvSpPr>
        <xdr:cNvPr id="22" name="Text Box 22"/>
        <xdr:cNvSpPr txBox="1">
          <a:spLocks noChangeArrowheads="1"/>
        </xdr:cNvSpPr>
      </xdr:nvSpPr>
      <xdr:spPr>
        <a:xfrm>
          <a:off x="5762625" y="111061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38100</xdr:rowOff>
    </xdr:from>
    <xdr:to>
      <xdr:col>3</xdr:col>
      <xdr:colOff>504825</xdr:colOff>
      <xdr:row>34</xdr:row>
      <xdr:rowOff>266700</xdr:rowOff>
    </xdr:to>
    <xdr:sp>
      <xdr:nvSpPr>
        <xdr:cNvPr id="23" name="Text Box 23"/>
        <xdr:cNvSpPr txBox="1">
          <a:spLocks noChangeArrowheads="1"/>
        </xdr:cNvSpPr>
      </xdr:nvSpPr>
      <xdr:spPr>
        <a:xfrm>
          <a:off x="4267200" y="120015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38100</xdr:rowOff>
    </xdr:from>
    <xdr:to>
      <xdr:col>4</xdr:col>
      <xdr:colOff>504825</xdr:colOff>
      <xdr:row>34</xdr:row>
      <xdr:rowOff>266700</xdr:rowOff>
    </xdr:to>
    <xdr:sp>
      <xdr:nvSpPr>
        <xdr:cNvPr id="24" name="Text Box 24"/>
        <xdr:cNvSpPr txBox="1">
          <a:spLocks noChangeArrowheads="1"/>
        </xdr:cNvSpPr>
      </xdr:nvSpPr>
      <xdr:spPr>
        <a:xfrm>
          <a:off x="5762625" y="120015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25" name="Line 25"/>
        <xdr:cNvSpPr>
          <a:spLocks/>
        </xdr:cNvSpPr>
      </xdr:nvSpPr>
      <xdr:spPr>
        <a:xfrm>
          <a:off x="6829425" y="10172700"/>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29</xdr:row>
      <xdr:rowOff>28575</xdr:rowOff>
    </xdr:from>
    <xdr:to>
      <xdr:col>3</xdr:col>
      <xdr:colOff>533400</xdr:colOff>
      <xdr:row>30</xdr:row>
      <xdr:rowOff>180975</xdr:rowOff>
    </xdr:to>
    <xdr:sp>
      <xdr:nvSpPr>
        <xdr:cNvPr id="26" name="Line 75"/>
        <xdr:cNvSpPr>
          <a:spLocks/>
        </xdr:cNvSpPr>
      </xdr:nvSpPr>
      <xdr:spPr>
        <a:xfrm>
          <a:off x="4752975" y="10182225"/>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7" name="Line 76"/>
        <xdr:cNvSpPr>
          <a:spLocks/>
        </xdr:cNvSpPr>
      </xdr:nvSpPr>
      <xdr:spPr>
        <a:xfrm>
          <a:off x="6248400" y="10020300"/>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28" name="Line 77"/>
        <xdr:cNvSpPr>
          <a:spLocks/>
        </xdr:cNvSpPr>
      </xdr:nvSpPr>
      <xdr:spPr>
        <a:xfrm>
          <a:off x="5057775" y="9744075"/>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29" name="Line 78"/>
        <xdr:cNvSpPr>
          <a:spLocks/>
        </xdr:cNvSpPr>
      </xdr:nvSpPr>
      <xdr:spPr>
        <a:xfrm>
          <a:off x="6553200" y="9744075"/>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30" name="Line 82"/>
        <xdr:cNvSpPr>
          <a:spLocks/>
        </xdr:cNvSpPr>
      </xdr:nvSpPr>
      <xdr:spPr>
        <a:xfrm>
          <a:off x="3429000" y="9744075"/>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31" name="Line 83"/>
        <xdr:cNvSpPr>
          <a:spLocks/>
        </xdr:cNvSpPr>
      </xdr:nvSpPr>
      <xdr:spPr>
        <a:xfrm>
          <a:off x="3429000" y="10182225"/>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32" name="Line 84"/>
        <xdr:cNvSpPr>
          <a:spLocks/>
        </xdr:cNvSpPr>
      </xdr:nvSpPr>
      <xdr:spPr>
        <a:xfrm>
          <a:off x="3762375" y="9753600"/>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33" name="Line 85"/>
        <xdr:cNvSpPr>
          <a:spLocks/>
        </xdr:cNvSpPr>
      </xdr:nvSpPr>
      <xdr:spPr>
        <a:xfrm>
          <a:off x="3771900" y="10020300"/>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34" name="Line 86"/>
        <xdr:cNvSpPr>
          <a:spLocks/>
        </xdr:cNvSpPr>
      </xdr:nvSpPr>
      <xdr:spPr>
        <a:xfrm>
          <a:off x="6829425" y="10182225"/>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35" name="Line 89"/>
        <xdr:cNvSpPr>
          <a:spLocks/>
        </xdr:cNvSpPr>
      </xdr:nvSpPr>
      <xdr:spPr>
        <a:xfrm flipV="1">
          <a:off x="7772400" y="9744075"/>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276225</xdr:rowOff>
    </xdr:to>
    <xdr:sp>
      <xdr:nvSpPr>
        <xdr:cNvPr id="36" name="Text Box 92"/>
        <xdr:cNvSpPr txBox="1">
          <a:spLocks noChangeArrowheads="1"/>
        </xdr:cNvSpPr>
      </xdr:nvSpPr>
      <xdr:spPr>
        <a:xfrm>
          <a:off x="2771775" y="88392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xdr:colOff>
      <xdr:row>26</xdr:row>
      <xdr:rowOff>47625</xdr:rowOff>
    </xdr:from>
    <xdr:to>
      <xdr:col>3</xdr:col>
      <xdr:colOff>504825</xdr:colOff>
      <xdr:row>26</xdr:row>
      <xdr:rowOff>276225</xdr:rowOff>
    </xdr:to>
    <xdr:sp>
      <xdr:nvSpPr>
        <xdr:cNvPr id="37" name="Text Box 93"/>
        <xdr:cNvSpPr txBox="1">
          <a:spLocks noChangeArrowheads="1"/>
        </xdr:cNvSpPr>
      </xdr:nvSpPr>
      <xdr:spPr>
        <a:xfrm>
          <a:off x="4267200" y="88392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276225</xdr:rowOff>
    </xdr:to>
    <xdr:sp>
      <xdr:nvSpPr>
        <xdr:cNvPr id="38" name="Text Box 94"/>
        <xdr:cNvSpPr txBox="1">
          <a:spLocks noChangeArrowheads="1"/>
        </xdr:cNvSpPr>
      </xdr:nvSpPr>
      <xdr:spPr>
        <a:xfrm>
          <a:off x="5762625" y="88392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276225</xdr:rowOff>
    </xdr:to>
    <xdr:sp>
      <xdr:nvSpPr>
        <xdr:cNvPr id="39" name="Text Box 95"/>
        <xdr:cNvSpPr txBox="1">
          <a:spLocks noChangeArrowheads="1"/>
        </xdr:cNvSpPr>
      </xdr:nvSpPr>
      <xdr:spPr>
        <a:xfrm>
          <a:off x="7258050" y="88392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57150</xdr:rowOff>
    </xdr:from>
    <xdr:to>
      <xdr:col>2</xdr:col>
      <xdr:colOff>504825</xdr:colOff>
      <xdr:row>27</xdr:row>
      <xdr:rowOff>285750</xdr:rowOff>
    </xdr:to>
    <xdr:sp>
      <xdr:nvSpPr>
        <xdr:cNvPr id="40" name="Text Box 96"/>
        <xdr:cNvSpPr txBox="1">
          <a:spLocks noChangeArrowheads="1"/>
        </xdr:cNvSpPr>
      </xdr:nvSpPr>
      <xdr:spPr>
        <a:xfrm>
          <a:off x="2771775" y="93249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57150</xdr:rowOff>
    </xdr:from>
    <xdr:to>
      <xdr:col>3</xdr:col>
      <xdr:colOff>504825</xdr:colOff>
      <xdr:row>27</xdr:row>
      <xdr:rowOff>285750</xdr:rowOff>
    </xdr:to>
    <xdr:sp>
      <xdr:nvSpPr>
        <xdr:cNvPr id="41" name="Text Box 97"/>
        <xdr:cNvSpPr txBox="1">
          <a:spLocks noChangeArrowheads="1"/>
        </xdr:cNvSpPr>
      </xdr:nvSpPr>
      <xdr:spPr>
        <a:xfrm>
          <a:off x="4267200" y="93249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57150</xdr:rowOff>
    </xdr:from>
    <xdr:to>
      <xdr:col>4</xdr:col>
      <xdr:colOff>504825</xdr:colOff>
      <xdr:row>27</xdr:row>
      <xdr:rowOff>285750</xdr:rowOff>
    </xdr:to>
    <xdr:sp>
      <xdr:nvSpPr>
        <xdr:cNvPr id="42" name="Text Box 98"/>
        <xdr:cNvSpPr txBox="1">
          <a:spLocks noChangeArrowheads="1"/>
        </xdr:cNvSpPr>
      </xdr:nvSpPr>
      <xdr:spPr>
        <a:xfrm>
          <a:off x="5762625" y="93249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57150</xdr:rowOff>
    </xdr:from>
    <xdr:to>
      <xdr:col>5</xdr:col>
      <xdr:colOff>504825</xdr:colOff>
      <xdr:row>27</xdr:row>
      <xdr:rowOff>285750</xdr:rowOff>
    </xdr:to>
    <xdr:sp>
      <xdr:nvSpPr>
        <xdr:cNvPr id="43" name="Text Box 99"/>
        <xdr:cNvSpPr txBox="1">
          <a:spLocks noChangeArrowheads="1"/>
        </xdr:cNvSpPr>
      </xdr:nvSpPr>
      <xdr:spPr>
        <a:xfrm>
          <a:off x="7258050" y="93249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57150</xdr:rowOff>
    </xdr:from>
    <xdr:to>
      <xdr:col>2</xdr:col>
      <xdr:colOff>504825</xdr:colOff>
      <xdr:row>32</xdr:row>
      <xdr:rowOff>285750</xdr:rowOff>
    </xdr:to>
    <xdr:sp>
      <xdr:nvSpPr>
        <xdr:cNvPr id="44" name="Text Box 100"/>
        <xdr:cNvSpPr txBox="1">
          <a:spLocks noChangeArrowheads="1"/>
        </xdr:cNvSpPr>
      </xdr:nvSpPr>
      <xdr:spPr>
        <a:xfrm>
          <a:off x="2771775" y="111061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38100</xdr:rowOff>
    </xdr:from>
    <xdr:to>
      <xdr:col>2</xdr:col>
      <xdr:colOff>504825</xdr:colOff>
      <xdr:row>34</xdr:row>
      <xdr:rowOff>266700</xdr:rowOff>
    </xdr:to>
    <xdr:sp>
      <xdr:nvSpPr>
        <xdr:cNvPr id="45" name="Text Box 101"/>
        <xdr:cNvSpPr txBox="1">
          <a:spLocks noChangeArrowheads="1"/>
        </xdr:cNvSpPr>
      </xdr:nvSpPr>
      <xdr:spPr>
        <a:xfrm>
          <a:off x="2771775" y="120015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57150</xdr:rowOff>
    </xdr:from>
    <xdr:to>
      <xdr:col>3</xdr:col>
      <xdr:colOff>504825</xdr:colOff>
      <xdr:row>32</xdr:row>
      <xdr:rowOff>285750</xdr:rowOff>
    </xdr:to>
    <xdr:sp>
      <xdr:nvSpPr>
        <xdr:cNvPr id="46" name="Text Box 102"/>
        <xdr:cNvSpPr txBox="1">
          <a:spLocks noChangeArrowheads="1"/>
        </xdr:cNvSpPr>
      </xdr:nvSpPr>
      <xdr:spPr>
        <a:xfrm>
          <a:off x="4267200" y="111061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57150</xdr:rowOff>
    </xdr:from>
    <xdr:to>
      <xdr:col>4</xdr:col>
      <xdr:colOff>504825</xdr:colOff>
      <xdr:row>32</xdr:row>
      <xdr:rowOff>285750</xdr:rowOff>
    </xdr:to>
    <xdr:sp>
      <xdr:nvSpPr>
        <xdr:cNvPr id="47" name="Text Box 103"/>
        <xdr:cNvSpPr txBox="1">
          <a:spLocks noChangeArrowheads="1"/>
        </xdr:cNvSpPr>
      </xdr:nvSpPr>
      <xdr:spPr>
        <a:xfrm>
          <a:off x="5762625" y="1110615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38100</xdr:rowOff>
    </xdr:from>
    <xdr:to>
      <xdr:col>3</xdr:col>
      <xdr:colOff>504825</xdr:colOff>
      <xdr:row>34</xdr:row>
      <xdr:rowOff>266700</xdr:rowOff>
    </xdr:to>
    <xdr:sp>
      <xdr:nvSpPr>
        <xdr:cNvPr id="48" name="Text Box 104"/>
        <xdr:cNvSpPr txBox="1">
          <a:spLocks noChangeArrowheads="1"/>
        </xdr:cNvSpPr>
      </xdr:nvSpPr>
      <xdr:spPr>
        <a:xfrm>
          <a:off x="4267200" y="120015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38100</xdr:rowOff>
    </xdr:from>
    <xdr:to>
      <xdr:col>4</xdr:col>
      <xdr:colOff>504825</xdr:colOff>
      <xdr:row>34</xdr:row>
      <xdr:rowOff>266700</xdr:rowOff>
    </xdr:to>
    <xdr:sp>
      <xdr:nvSpPr>
        <xdr:cNvPr id="49" name="Text Box 105"/>
        <xdr:cNvSpPr txBox="1">
          <a:spLocks noChangeArrowheads="1"/>
        </xdr:cNvSpPr>
      </xdr:nvSpPr>
      <xdr:spPr>
        <a:xfrm>
          <a:off x="5762625" y="120015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50" name="Line 122"/>
        <xdr:cNvSpPr>
          <a:spLocks/>
        </xdr:cNvSpPr>
      </xdr:nvSpPr>
      <xdr:spPr>
        <a:xfrm>
          <a:off x="6829425" y="10172700"/>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5343525</xdr:colOff>
      <xdr:row>0</xdr:row>
      <xdr:rowOff>47625</xdr:rowOff>
    </xdr:from>
    <xdr:to>
      <xdr:col>9</xdr:col>
      <xdr:colOff>6686550</xdr:colOff>
      <xdr:row>0</xdr:row>
      <xdr:rowOff>238125</xdr:rowOff>
    </xdr:to>
    <xdr:sp>
      <xdr:nvSpPr>
        <xdr:cNvPr id="51" name="正方形/長方形 54"/>
        <xdr:cNvSpPr>
          <a:spLocks/>
        </xdr:cNvSpPr>
      </xdr:nvSpPr>
      <xdr:spPr>
        <a:xfrm>
          <a:off x="16706850" y="47625"/>
          <a:ext cx="134302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H29</a:t>
          </a:r>
          <a:r>
            <a:rPr lang="en-US" cap="none" sz="900" b="1" i="0" u="none" baseline="0">
              <a:solidFill>
                <a:srgbClr val="FF0000"/>
              </a:solidFill>
              <a:latin typeface="ＭＳ Ｐゴシック"/>
              <a:ea typeface="ＭＳ Ｐゴシック"/>
              <a:cs typeface="ＭＳ Ｐゴシック"/>
            </a:rPr>
            <a:t>補正</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5</xdr:col>
      <xdr:colOff>85725</xdr:colOff>
      <xdr:row>0</xdr:row>
      <xdr:rowOff>47625</xdr:rowOff>
    </xdr:from>
    <xdr:to>
      <xdr:col>5</xdr:col>
      <xdr:colOff>1466850</xdr:colOff>
      <xdr:row>0</xdr:row>
      <xdr:rowOff>247650</xdr:rowOff>
    </xdr:to>
    <xdr:sp>
      <xdr:nvSpPr>
        <xdr:cNvPr id="52" name="正方形/長方形 55"/>
        <xdr:cNvSpPr>
          <a:spLocks/>
        </xdr:cNvSpPr>
      </xdr:nvSpPr>
      <xdr:spPr>
        <a:xfrm>
          <a:off x="7296150" y="47625"/>
          <a:ext cx="1381125" cy="20002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H29</a:t>
          </a:r>
          <a:r>
            <a:rPr lang="en-US" cap="none" sz="900" b="1" i="0" u="none" baseline="0">
              <a:solidFill>
                <a:srgbClr val="FF0000"/>
              </a:solidFill>
              <a:latin typeface="ＭＳ Ｐゴシック"/>
              <a:ea typeface="ＭＳ Ｐゴシック"/>
              <a:cs typeface="ＭＳ Ｐゴシック"/>
            </a:rPr>
            <a:t>補正</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5743575</xdr:colOff>
      <xdr:row>0</xdr:row>
      <xdr:rowOff>47625</xdr:rowOff>
    </xdr:from>
    <xdr:to>
      <xdr:col>0</xdr:col>
      <xdr:colOff>7248525</xdr:colOff>
      <xdr:row>0</xdr:row>
      <xdr:rowOff>219075</xdr:rowOff>
    </xdr:to>
    <xdr:sp>
      <xdr:nvSpPr>
        <xdr:cNvPr id="1" name="正方形/長方形 4"/>
        <xdr:cNvSpPr>
          <a:spLocks/>
        </xdr:cNvSpPr>
      </xdr:nvSpPr>
      <xdr:spPr>
        <a:xfrm>
          <a:off x="5743575" y="47625"/>
          <a:ext cx="1504950" cy="17145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H29</a:t>
          </a:r>
          <a:r>
            <a:rPr lang="en-US" cap="none" sz="900" b="1" i="0" u="none" baseline="0">
              <a:solidFill>
                <a:srgbClr val="FF0000"/>
              </a:solidFill>
              <a:latin typeface="ＭＳ Ｐゴシック"/>
              <a:ea typeface="ＭＳ Ｐゴシック"/>
              <a:cs typeface="ＭＳ Ｐゴシック"/>
            </a:rPr>
            <a:t>補正</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0</xdr:row>
      <xdr:rowOff>47625</xdr:rowOff>
    </xdr:from>
    <xdr:to>
      <xdr:col>12</xdr:col>
      <xdr:colOff>495300</xdr:colOff>
      <xdr:row>1</xdr:row>
      <xdr:rowOff>19050</xdr:rowOff>
    </xdr:to>
    <xdr:sp>
      <xdr:nvSpPr>
        <xdr:cNvPr id="1" name="正方形/長方形 3"/>
        <xdr:cNvSpPr>
          <a:spLocks/>
        </xdr:cNvSpPr>
      </xdr:nvSpPr>
      <xdr:spPr>
        <a:xfrm>
          <a:off x="5724525" y="47625"/>
          <a:ext cx="1323975" cy="20955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H29</a:t>
          </a:r>
          <a:r>
            <a:rPr lang="en-US" cap="none" sz="900" b="1" i="0" u="none" baseline="0">
              <a:solidFill>
                <a:srgbClr val="FF0000"/>
              </a:solidFill>
              <a:latin typeface="ＭＳ Ｐゴシック"/>
              <a:ea typeface="ＭＳ Ｐゴシック"/>
              <a:cs typeface="ＭＳ Ｐゴシック"/>
            </a:rPr>
            <a:t>補正</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15</xdr:col>
      <xdr:colOff>3209925</xdr:colOff>
      <xdr:row>0</xdr:row>
      <xdr:rowOff>38100</xdr:rowOff>
    </xdr:from>
    <xdr:to>
      <xdr:col>15</xdr:col>
      <xdr:colOff>4514850</xdr:colOff>
      <xdr:row>1</xdr:row>
      <xdr:rowOff>19050</xdr:rowOff>
    </xdr:to>
    <xdr:sp>
      <xdr:nvSpPr>
        <xdr:cNvPr id="2" name="正方形/長方形 5"/>
        <xdr:cNvSpPr>
          <a:spLocks/>
        </xdr:cNvSpPr>
      </xdr:nvSpPr>
      <xdr:spPr>
        <a:xfrm>
          <a:off x="13211175" y="38100"/>
          <a:ext cx="1304925" cy="2190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rPr>
            <a:t>H29</a:t>
          </a:r>
          <a:r>
            <a:rPr lang="en-US" cap="none" sz="900" b="1" i="0" u="none" baseline="0">
              <a:solidFill>
                <a:srgbClr val="FF0000"/>
              </a:solidFill>
              <a:latin typeface="ＭＳ Ｐゴシック"/>
              <a:ea typeface="ＭＳ Ｐゴシック"/>
              <a:cs typeface="ＭＳ Ｐゴシック"/>
            </a:rPr>
            <a:t>補正</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9"/>
  <sheetViews>
    <sheetView showGridLines="0" tabSelected="1" zoomScaleSheetLayoutView="100" workbookViewId="0" topLeftCell="A1">
      <selection activeCell="H2" sqref="H2"/>
    </sheetView>
  </sheetViews>
  <sheetFormatPr defaultColWidth="9.00390625" defaultRowHeight="13.5"/>
  <cols>
    <col min="1" max="1" width="1.00390625" style="2" customWidth="1"/>
    <col min="2" max="2" width="27.50390625" style="2" customWidth="1"/>
    <col min="3" max="4" width="16.875" style="2" customWidth="1"/>
    <col min="5" max="5" width="15.75390625" style="2" customWidth="1"/>
    <col min="6" max="6" width="15.625" style="2" customWidth="1"/>
    <col min="7" max="7" width="22.25390625" style="2" customWidth="1"/>
    <col min="8" max="16384" width="9.00390625" style="2" customWidth="1"/>
  </cols>
  <sheetData>
    <row r="1" spans="2:7" s="1" customFormat="1" ht="24.75" customHeight="1">
      <c r="B1" s="180" t="s">
        <v>178</v>
      </c>
      <c r="C1" s="23"/>
      <c r="D1" s="23"/>
      <c r="E1" s="23"/>
      <c r="F1" s="23"/>
      <c r="G1" s="181"/>
    </row>
    <row r="2" spans="2:7" s="1" customFormat="1" ht="21" customHeight="1">
      <c r="B2" s="303" t="s">
        <v>231</v>
      </c>
      <c r="C2" s="303"/>
      <c r="D2" s="303"/>
      <c r="E2" s="303"/>
      <c r="F2" s="303"/>
      <c r="G2" s="303"/>
    </row>
    <row r="3" spans="2:7" s="1" customFormat="1" ht="13.5" customHeight="1" thickBot="1">
      <c r="B3" s="24"/>
      <c r="C3" s="24"/>
      <c r="D3" s="24"/>
      <c r="E3" s="304"/>
      <c r="F3" s="304"/>
      <c r="G3" s="304"/>
    </row>
    <row r="4" spans="1:7" s="1" customFormat="1" ht="34.5" customHeight="1" thickBot="1">
      <c r="A4" s="169"/>
      <c r="B4" s="199" t="s">
        <v>71</v>
      </c>
      <c r="C4" s="305"/>
      <c r="D4" s="306"/>
      <c r="E4" s="306"/>
      <c r="F4" s="306"/>
      <c r="G4" s="307"/>
    </row>
    <row r="5" spans="1:7" s="1" customFormat="1" ht="18.75" customHeight="1">
      <c r="A5" s="169"/>
      <c r="B5" s="220" t="s">
        <v>66</v>
      </c>
      <c r="C5" s="308" t="s">
        <v>84</v>
      </c>
      <c r="D5" s="309"/>
      <c r="E5" s="310" t="s">
        <v>75</v>
      </c>
      <c r="F5" s="311"/>
      <c r="G5" s="312"/>
    </row>
    <row r="6" spans="1:7" s="1" customFormat="1" ht="18" customHeight="1">
      <c r="A6" s="169"/>
      <c r="B6" s="221"/>
      <c r="C6" s="313"/>
      <c r="D6" s="314"/>
      <c r="E6" s="315"/>
      <c r="F6" s="316"/>
      <c r="G6" s="317"/>
    </row>
    <row r="7" spans="1:7" s="1" customFormat="1" ht="18" customHeight="1">
      <c r="A7" s="169"/>
      <c r="B7" s="221"/>
      <c r="C7" s="275" t="s">
        <v>87</v>
      </c>
      <c r="D7" s="318"/>
      <c r="E7" s="318"/>
      <c r="F7" s="318"/>
      <c r="G7" s="215"/>
    </row>
    <row r="8" spans="1:7" s="1" customFormat="1" ht="18" customHeight="1">
      <c r="A8" s="169"/>
      <c r="B8" s="221"/>
      <c r="C8" s="319" t="s">
        <v>88</v>
      </c>
      <c r="D8" s="320"/>
      <c r="E8" s="290" t="s">
        <v>75</v>
      </c>
      <c r="F8" s="291"/>
      <c r="G8" s="292"/>
    </row>
    <row r="9" spans="1:7" s="1" customFormat="1" ht="18" customHeight="1" thickBot="1">
      <c r="A9" s="169"/>
      <c r="B9" s="221"/>
      <c r="C9" s="293"/>
      <c r="D9" s="294"/>
      <c r="E9" s="295"/>
      <c r="F9" s="296"/>
      <c r="G9" s="297"/>
    </row>
    <row r="10" spans="1:7" s="1" customFormat="1" ht="22.5" customHeight="1">
      <c r="A10" s="169"/>
      <c r="B10" s="221"/>
      <c r="C10" s="298" t="s">
        <v>67</v>
      </c>
      <c r="D10" s="299"/>
      <c r="E10" s="299"/>
      <c r="F10" s="299"/>
      <c r="G10" s="300"/>
    </row>
    <row r="11" spans="1:7" s="1" customFormat="1" ht="18" customHeight="1">
      <c r="A11" s="169"/>
      <c r="B11" s="221"/>
      <c r="C11" s="280" t="s">
        <v>72</v>
      </c>
      <c r="D11" s="282"/>
      <c r="E11" s="25" t="s">
        <v>68</v>
      </c>
      <c r="F11" s="25" t="s">
        <v>69</v>
      </c>
      <c r="G11" s="137" t="s">
        <v>73</v>
      </c>
    </row>
    <row r="12" spans="1:7" s="1" customFormat="1" ht="19.5" customHeight="1">
      <c r="A12" s="169"/>
      <c r="B12" s="221"/>
      <c r="C12" s="301"/>
      <c r="D12" s="302"/>
      <c r="E12" s="26"/>
      <c r="F12" s="26"/>
      <c r="G12" s="138"/>
    </row>
    <row r="13" spans="1:7" s="1" customFormat="1" ht="18.75" customHeight="1">
      <c r="A13" s="169"/>
      <c r="B13" s="221"/>
      <c r="C13" s="280" t="s">
        <v>74</v>
      </c>
      <c r="D13" s="281"/>
      <c r="E13" s="282"/>
      <c r="F13" s="283" t="s">
        <v>94</v>
      </c>
      <c r="G13" s="284"/>
    </row>
    <row r="14" spans="1:7" s="1" customFormat="1" ht="18" customHeight="1" thickBot="1">
      <c r="A14" s="169"/>
      <c r="B14" s="221"/>
      <c r="C14" s="285"/>
      <c r="D14" s="286"/>
      <c r="E14" s="287"/>
      <c r="F14" s="288"/>
      <c r="G14" s="289"/>
    </row>
    <row r="15" spans="1:7" ht="22.5" customHeight="1">
      <c r="A15" s="170"/>
      <c r="B15" s="221"/>
      <c r="C15" s="270" t="s">
        <v>191</v>
      </c>
      <c r="D15" s="271"/>
      <c r="E15" s="271"/>
      <c r="F15" s="271"/>
      <c r="G15" s="272"/>
    </row>
    <row r="16" spans="1:7" ht="18" customHeight="1">
      <c r="A16" s="170"/>
      <c r="B16" s="221"/>
      <c r="C16" s="273" t="s">
        <v>72</v>
      </c>
      <c r="D16" s="274"/>
      <c r="E16" s="27" t="s">
        <v>68</v>
      </c>
      <c r="F16" s="27" t="s">
        <v>69</v>
      </c>
      <c r="G16" s="139" t="s">
        <v>73</v>
      </c>
    </row>
    <row r="17" spans="1:7" ht="19.5" customHeight="1">
      <c r="A17" s="170"/>
      <c r="B17" s="221"/>
      <c r="C17" s="275"/>
      <c r="D17" s="276"/>
      <c r="E17" s="28"/>
      <c r="F17" s="28"/>
      <c r="G17" s="140"/>
    </row>
    <row r="18" spans="1:7" ht="18.75" customHeight="1">
      <c r="A18" s="170"/>
      <c r="B18" s="221"/>
      <c r="C18" s="273" t="s">
        <v>74</v>
      </c>
      <c r="D18" s="277"/>
      <c r="E18" s="274"/>
      <c r="F18" s="278" t="s">
        <v>94</v>
      </c>
      <c r="G18" s="279"/>
    </row>
    <row r="19" spans="1:7" ht="18" customHeight="1" thickBot="1">
      <c r="A19" s="170"/>
      <c r="B19" s="221"/>
      <c r="C19" s="245"/>
      <c r="D19" s="246"/>
      <c r="E19" s="247"/>
      <c r="F19" s="216"/>
      <c r="G19" s="217"/>
    </row>
    <row r="20" spans="1:7" ht="22.5" customHeight="1">
      <c r="A20" s="170"/>
      <c r="B20" s="221"/>
      <c r="C20" s="270" t="s">
        <v>70</v>
      </c>
      <c r="D20" s="271"/>
      <c r="E20" s="271"/>
      <c r="F20" s="271"/>
      <c r="G20" s="272"/>
    </row>
    <row r="21" spans="1:7" ht="18" customHeight="1">
      <c r="A21" s="170"/>
      <c r="B21" s="221"/>
      <c r="C21" s="273" t="s">
        <v>72</v>
      </c>
      <c r="D21" s="274"/>
      <c r="E21" s="27" t="s">
        <v>68</v>
      </c>
      <c r="F21" s="27" t="s">
        <v>69</v>
      </c>
      <c r="G21" s="139" t="s">
        <v>73</v>
      </c>
    </row>
    <row r="22" spans="1:7" ht="18.75" customHeight="1">
      <c r="A22" s="170"/>
      <c r="B22" s="221"/>
      <c r="C22" s="275"/>
      <c r="D22" s="276"/>
      <c r="E22" s="28"/>
      <c r="F22" s="28"/>
      <c r="G22" s="140"/>
    </row>
    <row r="23" spans="1:7" ht="19.5" customHeight="1">
      <c r="A23" s="170"/>
      <c r="B23" s="221"/>
      <c r="C23" s="273" t="s">
        <v>74</v>
      </c>
      <c r="D23" s="277"/>
      <c r="E23" s="274"/>
      <c r="F23" s="278" t="s">
        <v>94</v>
      </c>
      <c r="G23" s="279"/>
    </row>
    <row r="24" spans="1:7" ht="18" customHeight="1" thickBot="1">
      <c r="A24" s="170"/>
      <c r="B24" s="222"/>
      <c r="C24" s="245"/>
      <c r="D24" s="246"/>
      <c r="E24" s="247"/>
      <c r="F24" s="216"/>
      <c r="G24" s="217"/>
    </row>
    <row r="25" spans="1:7" ht="18" customHeight="1">
      <c r="A25" s="170"/>
      <c r="B25" s="257" t="s">
        <v>212</v>
      </c>
      <c r="C25" s="260" t="s">
        <v>84</v>
      </c>
      <c r="D25" s="261"/>
      <c r="E25" s="262" t="s">
        <v>75</v>
      </c>
      <c r="F25" s="263"/>
      <c r="G25" s="264"/>
    </row>
    <row r="26" spans="1:7" ht="18" customHeight="1" thickBot="1">
      <c r="A26" s="170"/>
      <c r="B26" s="258"/>
      <c r="C26" s="265"/>
      <c r="D26" s="266"/>
      <c r="E26" s="267"/>
      <c r="F26" s="268"/>
      <c r="G26" s="269"/>
    </row>
    <row r="27" spans="1:7" ht="22.5" customHeight="1">
      <c r="A27" s="170"/>
      <c r="B27" s="258"/>
      <c r="C27" s="270" t="s">
        <v>67</v>
      </c>
      <c r="D27" s="271"/>
      <c r="E27" s="271"/>
      <c r="F27" s="271"/>
      <c r="G27" s="272"/>
    </row>
    <row r="28" spans="1:7" ht="18" customHeight="1">
      <c r="A28" s="170"/>
      <c r="B28" s="258"/>
      <c r="C28" s="273" t="s">
        <v>72</v>
      </c>
      <c r="D28" s="274"/>
      <c r="E28" s="27" t="s">
        <v>68</v>
      </c>
      <c r="F28" s="27" t="s">
        <v>69</v>
      </c>
      <c r="G28" s="139" t="s">
        <v>73</v>
      </c>
    </row>
    <row r="29" spans="1:7" ht="18" customHeight="1">
      <c r="A29" s="170"/>
      <c r="B29" s="258"/>
      <c r="C29" s="275"/>
      <c r="D29" s="276"/>
      <c r="E29" s="28"/>
      <c r="F29" s="28"/>
      <c r="G29" s="140"/>
    </row>
    <row r="30" spans="1:7" ht="18.75" customHeight="1">
      <c r="A30" s="170"/>
      <c r="B30" s="258"/>
      <c r="C30" s="273" t="s">
        <v>74</v>
      </c>
      <c r="D30" s="277"/>
      <c r="E30" s="274"/>
      <c r="F30" s="278" t="s">
        <v>94</v>
      </c>
      <c r="G30" s="279"/>
    </row>
    <row r="31" spans="1:7" ht="18" customHeight="1" thickBot="1">
      <c r="A31" s="170"/>
      <c r="B31" s="259"/>
      <c r="C31" s="245"/>
      <c r="D31" s="246"/>
      <c r="E31" s="247"/>
      <c r="F31" s="216"/>
      <c r="G31" s="217"/>
    </row>
    <row r="32" spans="1:7" ht="18" customHeight="1">
      <c r="A32" s="170"/>
      <c r="B32" s="209" t="s">
        <v>195</v>
      </c>
      <c r="C32" s="166" t="s">
        <v>196</v>
      </c>
      <c r="D32" s="167" t="s">
        <v>197</v>
      </c>
      <c r="E32" s="167" t="s">
        <v>198</v>
      </c>
      <c r="F32" s="212" t="s">
        <v>199</v>
      </c>
      <c r="G32" s="213"/>
    </row>
    <row r="33" spans="1:7" ht="18" customHeight="1">
      <c r="A33" s="170"/>
      <c r="B33" s="210"/>
      <c r="C33" s="165" t="s">
        <v>202</v>
      </c>
      <c r="D33" s="163"/>
      <c r="E33" s="163"/>
      <c r="F33" s="214" t="s">
        <v>200</v>
      </c>
      <c r="G33" s="215"/>
    </row>
    <row r="34" spans="1:7" ht="18" customHeight="1">
      <c r="A34" s="170"/>
      <c r="B34" s="210"/>
      <c r="C34" s="165" t="s">
        <v>201</v>
      </c>
      <c r="D34" s="163"/>
      <c r="E34" s="163"/>
      <c r="F34" s="214" t="s">
        <v>200</v>
      </c>
      <c r="G34" s="215"/>
    </row>
    <row r="35" spans="1:7" ht="18" customHeight="1" thickBot="1">
      <c r="A35" s="170"/>
      <c r="B35" s="211"/>
      <c r="C35" s="164" t="s">
        <v>201</v>
      </c>
      <c r="D35" s="162"/>
      <c r="E35" s="162"/>
      <c r="F35" s="216" t="s">
        <v>200</v>
      </c>
      <c r="G35" s="217"/>
    </row>
    <row r="36" spans="1:7" s="1" customFormat="1" ht="30" customHeight="1">
      <c r="A36" s="169"/>
      <c r="B36" s="200" t="s">
        <v>85</v>
      </c>
      <c r="C36" s="248" t="s">
        <v>95</v>
      </c>
      <c r="D36" s="249"/>
      <c r="E36" s="249"/>
      <c r="F36" s="249"/>
      <c r="G36" s="250"/>
    </row>
    <row r="37" spans="1:7" s="1" customFormat="1" ht="33.75" customHeight="1">
      <c r="A37" s="169"/>
      <c r="B37" s="218" t="s">
        <v>152</v>
      </c>
      <c r="C37" s="226"/>
      <c r="D37" s="227"/>
      <c r="E37" s="227"/>
      <c r="F37" s="227"/>
      <c r="G37" s="228"/>
    </row>
    <row r="38" spans="1:7" s="1" customFormat="1" ht="12.75" customHeight="1">
      <c r="A38" s="169"/>
      <c r="B38" s="219"/>
      <c r="C38" s="229"/>
      <c r="D38" s="230"/>
      <c r="E38" s="230"/>
      <c r="F38" s="230"/>
      <c r="G38" s="231"/>
    </row>
    <row r="39" spans="1:7" s="1" customFormat="1" ht="41.25" customHeight="1">
      <c r="A39" s="169"/>
      <c r="B39" s="201" t="s">
        <v>153</v>
      </c>
      <c r="C39" s="251"/>
      <c r="D39" s="252"/>
      <c r="E39" s="252"/>
      <c r="F39" s="252"/>
      <c r="G39" s="253"/>
    </row>
    <row r="40" spans="1:7" s="1" customFormat="1" ht="65.25" customHeight="1" thickBot="1">
      <c r="A40" s="169"/>
      <c r="B40" s="202" t="s">
        <v>203</v>
      </c>
      <c r="C40" s="254"/>
      <c r="D40" s="255"/>
      <c r="E40" s="255"/>
      <c r="F40" s="255"/>
      <c r="G40" s="256"/>
    </row>
    <row r="41" spans="1:7" s="1" customFormat="1" ht="27.75" customHeight="1">
      <c r="A41" s="169"/>
      <c r="B41" s="220" t="s">
        <v>65</v>
      </c>
      <c r="C41" s="223" t="s">
        <v>76</v>
      </c>
      <c r="D41" s="224"/>
      <c r="E41" s="225"/>
      <c r="F41" s="232" t="s">
        <v>237</v>
      </c>
      <c r="G41" s="234" t="s">
        <v>238</v>
      </c>
    </row>
    <row r="42" spans="1:7" s="1" customFormat="1" ht="39" customHeight="1">
      <c r="A42" s="169"/>
      <c r="B42" s="221"/>
      <c r="C42" s="142" t="s">
        <v>204</v>
      </c>
      <c r="D42" s="30" t="s">
        <v>205</v>
      </c>
      <c r="E42" s="30" t="s">
        <v>206</v>
      </c>
      <c r="F42" s="233"/>
      <c r="G42" s="235"/>
    </row>
    <row r="43" spans="1:7" s="1" customFormat="1" ht="32.25" customHeight="1">
      <c r="A43" s="169"/>
      <c r="B43" s="221"/>
      <c r="C43" s="236"/>
      <c r="D43" s="239"/>
      <c r="E43" s="239"/>
      <c r="F43" s="160"/>
      <c r="G43" s="242"/>
    </row>
    <row r="44" spans="1:7" s="1" customFormat="1" ht="24" customHeight="1">
      <c r="A44" s="169"/>
      <c r="B44" s="221"/>
      <c r="C44" s="237"/>
      <c r="D44" s="240"/>
      <c r="E44" s="240"/>
      <c r="F44" s="168" t="s">
        <v>193</v>
      </c>
      <c r="G44" s="243"/>
    </row>
    <row r="45" spans="1:7" s="1" customFormat="1" ht="35.25" customHeight="1" thickBot="1">
      <c r="A45" s="169"/>
      <c r="B45" s="222"/>
      <c r="C45" s="238"/>
      <c r="D45" s="241"/>
      <c r="E45" s="241"/>
      <c r="F45" s="141"/>
      <c r="G45" s="244"/>
    </row>
    <row r="46" spans="1:7" s="1" customFormat="1" ht="21.75" customHeight="1">
      <c r="A46" s="171"/>
      <c r="B46" s="178" t="s">
        <v>209</v>
      </c>
      <c r="C46" s="175"/>
      <c r="D46" s="175"/>
      <c r="E46" s="175"/>
      <c r="F46" s="176"/>
      <c r="G46" s="177"/>
    </row>
    <row r="47" spans="1:7" s="1" customFormat="1" ht="21" customHeight="1">
      <c r="A47" s="171"/>
      <c r="B47" s="179"/>
      <c r="C47" s="172"/>
      <c r="D47" s="172"/>
      <c r="E47" s="172"/>
      <c r="F47" s="173"/>
      <c r="G47" s="174"/>
    </row>
    <row r="48" spans="1:7" s="1" customFormat="1" ht="94.5" customHeight="1">
      <c r="A48" s="171"/>
      <c r="B48" s="208" t="s">
        <v>213</v>
      </c>
      <c r="C48" s="208"/>
      <c r="D48" s="208"/>
      <c r="E48" s="208"/>
      <c r="F48" s="208"/>
      <c r="G48" s="208"/>
    </row>
    <row r="49" spans="2:7" ht="92.25" customHeight="1">
      <c r="B49" s="208"/>
      <c r="C49" s="208"/>
      <c r="D49" s="208"/>
      <c r="E49" s="208"/>
      <c r="F49" s="208"/>
      <c r="G49" s="208"/>
    </row>
    <row r="50" ht="19.5" customHeight="1"/>
  </sheetData>
  <sheetProtection/>
  <mergeCells count="66">
    <mergeCell ref="B2:G2"/>
    <mergeCell ref="E3:G3"/>
    <mergeCell ref="C4:G4"/>
    <mergeCell ref="B5:B24"/>
    <mergeCell ref="C5:D5"/>
    <mergeCell ref="E5:G5"/>
    <mergeCell ref="C6:D6"/>
    <mergeCell ref="E6:G6"/>
    <mergeCell ref="C7:G7"/>
    <mergeCell ref="C8:D8"/>
    <mergeCell ref="E8:G8"/>
    <mergeCell ref="C9:D9"/>
    <mergeCell ref="E9:G9"/>
    <mergeCell ref="C10:G10"/>
    <mergeCell ref="C11:D11"/>
    <mergeCell ref="C12:D12"/>
    <mergeCell ref="C13:E13"/>
    <mergeCell ref="F13:G13"/>
    <mergeCell ref="C14:E14"/>
    <mergeCell ref="F14:G14"/>
    <mergeCell ref="C15:G15"/>
    <mergeCell ref="C16:D16"/>
    <mergeCell ref="C17:D17"/>
    <mergeCell ref="C18:E18"/>
    <mergeCell ref="F18:G18"/>
    <mergeCell ref="C19:E19"/>
    <mergeCell ref="F19:G19"/>
    <mergeCell ref="C20:G20"/>
    <mergeCell ref="C21:D21"/>
    <mergeCell ref="C22:D22"/>
    <mergeCell ref="C23:E23"/>
    <mergeCell ref="F23:G23"/>
    <mergeCell ref="C24:E24"/>
    <mergeCell ref="F24:G24"/>
    <mergeCell ref="E26:G26"/>
    <mergeCell ref="C27:G27"/>
    <mergeCell ref="C28:D28"/>
    <mergeCell ref="C29:D29"/>
    <mergeCell ref="C30:E30"/>
    <mergeCell ref="F30:G30"/>
    <mergeCell ref="B48:G48"/>
    <mergeCell ref="C31:E31"/>
    <mergeCell ref="F31:G31"/>
    <mergeCell ref="C36:G36"/>
    <mergeCell ref="C39:G39"/>
    <mergeCell ref="C40:G40"/>
    <mergeCell ref="B25:B31"/>
    <mergeCell ref="C25:D25"/>
    <mergeCell ref="E25:G25"/>
    <mergeCell ref="C26:D26"/>
    <mergeCell ref="F41:F42"/>
    <mergeCell ref="G41:G42"/>
    <mergeCell ref="C43:C45"/>
    <mergeCell ref="D43:D45"/>
    <mergeCell ref="E43:E45"/>
    <mergeCell ref="G43:G45"/>
    <mergeCell ref="B49:G49"/>
    <mergeCell ref="B32:B35"/>
    <mergeCell ref="F32:G32"/>
    <mergeCell ref="F33:G33"/>
    <mergeCell ref="F34:G34"/>
    <mergeCell ref="F35:G35"/>
    <mergeCell ref="B37:B38"/>
    <mergeCell ref="B41:B45"/>
    <mergeCell ref="C41:E41"/>
    <mergeCell ref="C37:G38"/>
  </mergeCells>
  <conditionalFormatting sqref="F45:F47">
    <cfRule type="expression" priority="5" dxfId="3" stopIfTrue="1">
      <formula>ISERROR($F$45)</formula>
    </cfRule>
  </conditionalFormatting>
  <conditionalFormatting sqref="F43">
    <cfRule type="expression" priority="3" dxfId="3" stopIfTrue="1">
      <formula>ISERROR($F$45)</formula>
    </cfRule>
  </conditionalFormatting>
  <conditionalFormatting sqref="G43">
    <cfRule type="expression" priority="1" dxfId="4" stopIfTrue="1">
      <formula>ISERROR($G$45)</formula>
    </cfRule>
  </conditionalFormatting>
  <printOptions/>
  <pageMargins left="0.7" right="0.7" top="0.75" bottom="0.75" header="0.3" footer="0.3"/>
  <pageSetup horizontalDpi="600" verticalDpi="600" orientation="portrait" paperSize="9" scale="77" r:id="rId4"/>
  <rowBreaks count="1" manualBreakCount="1">
    <brk id="46" min="1" max="6" man="1"/>
  </rowBreaks>
  <drawing r:id="rId3"/>
  <legacyDrawing r:id="rId2"/>
</worksheet>
</file>

<file path=xl/worksheets/sheet2.xml><?xml version="1.0" encoding="utf-8"?>
<worksheet xmlns="http://schemas.openxmlformats.org/spreadsheetml/2006/main" xmlns:r="http://schemas.openxmlformats.org/officeDocument/2006/relationships">
  <dimension ref="A1:N100"/>
  <sheetViews>
    <sheetView showGridLines="0" zoomScaleSheetLayoutView="100" zoomScalePageLayoutView="0" workbookViewId="0" topLeftCell="A1">
      <selection activeCell="G1" sqref="G1"/>
    </sheetView>
  </sheetViews>
  <sheetFormatPr defaultColWidth="9.00390625" defaultRowHeight="13.5"/>
  <cols>
    <col min="1" max="1" width="24.625" style="6" customWidth="1"/>
    <col min="2" max="2" width="11.125" style="5" customWidth="1"/>
    <col min="3" max="6" width="19.625" style="3" customWidth="1"/>
    <col min="7" max="8" width="0.74609375" style="3" customWidth="1"/>
    <col min="9" max="9" width="33.375" style="3" bestFit="1" customWidth="1"/>
    <col min="10" max="10" width="87.875" style="3" customWidth="1"/>
    <col min="11" max="11" width="4.00390625" style="3" customWidth="1"/>
    <col min="12" max="16384" width="9.00390625" style="3" customWidth="1"/>
  </cols>
  <sheetData>
    <row r="1" spans="1:10" ht="24.75" customHeight="1">
      <c r="A1" s="336" t="s">
        <v>235</v>
      </c>
      <c r="B1" s="336"/>
      <c r="C1" s="336"/>
      <c r="D1" s="336"/>
      <c r="E1" s="336"/>
      <c r="F1" s="336"/>
      <c r="G1" s="31"/>
      <c r="H1" s="31"/>
      <c r="I1" s="32" t="s">
        <v>77</v>
      </c>
      <c r="J1" s="33"/>
    </row>
    <row r="2" spans="1:14" ht="5.25" customHeight="1">
      <c r="A2" s="31"/>
      <c r="B2" s="31"/>
      <c r="C2" s="31"/>
      <c r="D2" s="31"/>
      <c r="E2" s="31"/>
      <c r="F2" s="31"/>
      <c r="G2" s="31"/>
      <c r="H2" s="31"/>
      <c r="I2" s="34"/>
      <c r="J2" s="35"/>
      <c r="K2" s="4"/>
      <c r="L2" s="4"/>
      <c r="M2" s="4"/>
      <c r="N2" s="4"/>
    </row>
    <row r="3" spans="1:14" ht="21" customHeight="1">
      <c r="A3" s="337" t="s">
        <v>78</v>
      </c>
      <c r="B3" s="337"/>
      <c r="C3" s="337"/>
      <c r="D3" s="337"/>
      <c r="E3" s="337"/>
      <c r="F3" s="337"/>
      <c r="G3" s="31"/>
      <c r="H3" s="31"/>
      <c r="I3" s="36" t="s">
        <v>79</v>
      </c>
      <c r="J3" s="36" t="s">
        <v>80</v>
      </c>
      <c r="K3" s="5"/>
      <c r="L3" s="5"/>
      <c r="M3" s="5"/>
      <c r="N3" s="5"/>
    </row>
    <row r="4" spans="1:14" ht="17.25" customHeight="1">
      <c r="A4" s="37"/>
      <c r="B4" s="38"/>
      <c r="C4" s="29"/>
      <c r="D4" s="33"/>
      <c r="E4" s="39" t="s">
        <v>81</v>
      </c>
      <c r="F4" s="32" t="s">
        <v>82</v>
      </c>
      <c r="G4" s="32"/>
      <c r="H4" s="32"/>
      <c r="I4" s="325" t="s">
        <v>83</v>
      </c>
      <c r="J4" s="327" t="s">
        <v>160</v>
      </c>
      <c r="K4" s="4"/>
      <c r="L4" s="4"/>
      <c r="M4" s="4"/>
      <c r="N4" s="4"/>
    </row>
    <row r="5" spans="1:14" ht="36.75" customHeight="1" thickBot="1">
      <c r="A5" s="37"/>
      <c r="B5" s="38"/>
      <c r="C5" s="29"/>
      <c r="D5" s="40"/>
      <c r="E5" s="328" t="s">
        <v>172</v>
      </c>
      <c r="F5" s="328"/>
      <c r="G5" s="41"/>
      <c r="H5" s="41"/>
      <c r="I5" s="325"/>
      <c r="J5" s="327"/>
      <c r="K5" s="4"/>
      <c r="L5" s="4"/>
      <c r="M5" s="4"/>
      <c r="N5" s="4"/>
    </row>
    <row r="6" spans="1:10" ht="33" customHeight="1">
      <c r="A6" s="341"/>
      <c r="B6" s="342"/>
      <c r="C6" s="329" t="s">
        <v>154</v>
      </c>
      <c r="D6" s="329" t="s">
        <v>164</v>
      </c>
      <c r="E6" s="339" t="s">
        <v>155</v>
      </c>
      <c r="F6" s="340"/>
      <c r="G6" s="42"/>
      <c r="H6" s="43"/>
      <c r="I6" s="44" t="s">
        <v>161</v>
      </c>
      <c r="J6" s="45" t="s">
        <v>165</v>
      </c>
    </row>
    <row r="7" spans="1:10" ht="29.25" customHeight="1">
      <c r="A7" s="343"/>
      <c r="B7" s="344"/>
      <c r="C7" s="330"/>
      <c r="D7" s="330"/>
      <c r="E7" s="36" t="s">
        <v>156</v>
      </c>
      <c r="F7" s="46" t="s">
        <v>157</v>
      </c>
      <c r="G7" s="47"/>
      <c r="H7" s="48"/>
      <c r="I7" s="49" t="s">
        <v>162</v>
      </c>
      <c r="J7" s="45" t="s">
        <v>163</v>
      </c>
    </row>
    <row r="8" spans="1:10" ht="24.75" customHeight="1">
      <c r="A8" s="50" t="s">
        <v>0</v>
      </c>
      <c r="B8" s="51"/>
      <c r="C8" s="36"/>
      <c r="D8" s="36"/>
      <c r="E8" s="36"/>
      <c r="F8" s="46"/>
      <c r="G8" s="47"/>
      <c r="H8" s="48"/>
      <c r="I8" s="52" t="s">
        <v>0</v>
      </c>
      <c r="J8" s="45" t="s">
        <v>1</v>
      </c>
    </row>
    <row r="9" spans="1:10" ht="24.75" customHeight="1">
      <c r="A9" s="53" t="s">
        <v>2</v>
      </c>
      <c r="B9" s="54" t="s">
        <v>123</v>
      </c>
      <c r="C9" s="36"/>
      <c r="D9" s="36"/>
      <c r="E9" s="36"/>
      <c r="F9" s="54"/>
      <c r="G9" s="42"/>
      <c r="H9" s="43"/>
      <c r="I9" s="55" t="s">
        <v>2</v>
      </c>
      <c r="J9" s="45" t="s">
        <v>166</v>
      </c>
    </row>
    <row r="10" spans="1:10" ht="24.75" customHeight="1">
      <c r="A10" s="53" t="s">
        <v>3</v>
      </c>
      <c r="B10" s="54" t="s">
        <v>124</v>
      </c>
      <c r="C10" s="36"/>
      <c r="D10" s="36"/>
      <c r="E10" s="36"/>
      <c r="F10" s="54"/>
      <c r="G10" s="42"/>
      <c r="H10" s="43"/>
      <c r="I10" s="55" t="s">
        <v>3</v>
      </c>
      <c r="J10" s="45" t="s">
        <v>210</v>
      </c>
    </row>
    <row r="11" spans="1:10" ht="24.75" customHeight="1">
      <c r="A11" s="53" t="s">
        <v>4</v>
      </c>
      <c r="B11" s="54"/>
      <c r="C11" s="36" t="s">
        <v>5</v>
      </c>
      <c r="D11" s="36" t="s">
        <v>5</v>
      </c>
      <c r="E11" s="36" t="s">
        <v>5</v>
      </c>
      <c r="F11" s="54" t="s">
        <v>5</v>
      </c>
      <c r="G11" s="42"/>
      <c r="H11" s="43"/>
      <c r="I11" s="55" t="s">
        <v>6</v>
      </c>
      <c r="J11" s="45" t="s">
        <v>7</v>
      </c>
    </row>
    <row r="12" spans="1:10" ht="24.75" customHeight="1">
      <c r="A12" s="53" t="s">
        <v>8</v>
      </c>
      <c r="B12" s="54" t="s">
        <v>124</v>
      </c>
      <c r="C12" s="36"/>
      <c r="D12" s="36"/>
      <c r="E12" s="36"/>
      <c r="F12" s="54"/>
      <c r="G12" s="42"/>
      <c r="H12" s="43"/>
      <c r="I12" s="55" t="s">
        <v>9</v>
      </c>
      <c r="J12" s="45" t="s">
        <v>10</v>
      </c>
    </row>
    <row r="13" spans="1:10" ht="24.75" customHeight="1">
      <c r="A13" s="53" t="s">
        <v>11</v>
      </c>
      <c r="B13" s="54" t="s">
        <v>124</v>
      </c>
      <c r="C13" s="36"/>
      <c r="D13" s="36"/>
      <c r="E13" s="36"/>
      <c r="F13" s="54"/>
      <c r="G13" s="42"/>
      <c r="H13" s="43"/>
      <c r="I13" s="55" t="s">
        <v>12</v>
      </c>
      <c r="J13" s="45" t="s">
        <v>167</v>
      </c>
    </row>
    <row r="14" spans="1:10" ht="24.75" customHeight="1">
      <c r="A14" s="53" t="s">
        <v>13</v>
      </c>
      <c r="B14" s="54" t="s">
        <v>123</v>
      </c>
      <c r="C14" s="36"/>
      <c r="D14" s="36"/>
      <c r="E14" s="36"/>
      <c r="F14" s="54"/>
      <c r="G14" s="42"/>
      <c r="H14" s="43"/>
      <c r="I14" s="55" t="s">
        <v>13</v>
      </c>
      <c r="J14" s="45" t="s">
        <v>168</v>
      </c>
    </row>
    <row r="15" spans="1:10" ht="24.75" customHeight="1">
      <c r="A15" s="53" t="s">
        <v>14</v>
      </c>
      <c r="B15" s="54" t="s">
        <v>123</v>
      </c>
      <c r="C15" s="56"/>
      <c r="D15" s="56"/>
      <c r="E15" s="56"/>
      <c r="F15" s="57"/>
      <c r="G15" s="58"/>
      <c r="H15" s="59"/>
      <c r="I15" s="55" t="s">
        <v>15</v>
      </c>
      <c r="J15" s="45" t="s">
        <v>16</v>
      </c>
    </row>
    <row r="16" spans="1:10" ht="24.75" customHeight="1">
      <c r="A16" s="53" t="s">
        <v>17</v>
      </c>
      <c r="B16" s="54" t="s">
        <v>123</v>
      </c>
      <c r="C16" s="60"/>
      <c r="D16" s="60"/>
      <c r="E16" s="60"/>
      <c r="F16" s="61"/>
      <c r="G16" s="62"/>
      <c r="H16" s="63"/>
      <c r="I16" s="55" t="s">
        <v>18</v>
      </c>
      <c r="J16" s="64" t="s">
        <v>90</v>
      </c>
    </row>
    <row r="17" spans="1:10" ht="24.75" customHeight="1">
      <c r="A17" s="53" t="s">
        <v>19</v>
      </c>
      <c r="B17" s="54" t="s">
        <v>123</v>
      </c>
      <c r="C17" s="60">
        <f>C15+C16</f>
        <v>0</v>
      </c>
      <c r="D17" s="60">
        <f>D15+D16</f>
        <v>0</v>
      </c>
      <c r="E17" s="60">
        <f>E15+E16</f>
        <v>0</v>
      </c>
      <c r="F17" s="61">
        <f>F15+F16</f>
        <v>0</v>
      </c>
      <c r="G17" s="62"/>
      <c r="H17" s="63"/>
      <c r="I17" s="55" t="s">
        <v>20</v>
      </c>
      <c r="J17" s="64" t="s">
        <v>21</v>
      </c>
    </row>
    <row r="18" spans="1:10" ht="24.75" customHeight="1">
      <c r="A18" s="53" t="s">
        <v>22</v>
      </c>
      <c r="B18" s="54" t="s">
        <v>122</v>
      </c>
      <c r="C18" s="65"/>
      <c r="D18" s="65"/>
      <c r="E18" s="65"/>
      <c r="F18" s="66"/>
      <c r="G18" s="67"/>
      <c r="H18" s="68"/>
      <c r="I18" s="55" t="s">
        <v>22</v>
      </c>
      <c r="J18" s="64" t="s">
        <v>23</v>
      </c>
    </row>
    <row r="19" spans="1:10" ht="24.75" customHeight="1">
      <c r="A19" s="53" t="s">
        <v>24</v>
      </c>
      <c r="B19" s="54" t="s">
        <v>121</v>
      </c>
      <c r="C19" s="65">
        <f>C17*C18</f>
        <v>0</v>
      </c>
      <c r="D19" s="65">
        <f>D17*D18</f>
        <v>0</v>
      </c>
      <c r="E19" s="65">
        <f>E17*E18</f>
        <v>0</v>
      </c>
      <c r="F19" s="66">
        <f>F17*F18</f>
        <v>0</v>
      </c>
      <c r="G19" s="67"/>
      <c r="H19" s="68"/>
      <c r="I19" s="55" t="s">
        <v>25</v>
      </c>
      <c r="J19" s="64" t="s">
        <v>236</v>
      </c>
    </row>
    <row r="20" spans="1:10" ht="24.75" customHeight="1">
      <c r="A20" s="53" t="s">
        <v>26</v>
      </c>
      <c r="B20" s="54" t="s">
        <v>120</v>
      </c>
      <c r="C20" s="36"/>
      <c r="D20" s="36"/>
      <c r="E20" s="36"/>
      <c r="F20" s="54"/>
      <c r="G20" s="42"/>
      <c r="H20" s="43"/>
      <c r="I20" s="55" t="s">
        <v>96</v>
      </c>
      <c r="J20" s="64" t="s">
        <v>190</v>
      </c>
    </row>
    <row r="21" spans="1:10" ht="37.5" customHeight="1">
      <c r="A21" s="69" t="s">
        <v>27</v>
      </c>
      <c r="B21" s="54" t="s">
        <v>117</v>
      </c>
      <c r="C21" s="70">
        <f>ROUND(C19*C20/1000,1)</f>
        <v>0</v>
      </c>
      <c r="D21" s="70">
        <f>ROUND(D19*D20/1000,1)</f>
        <v>0</v>
      </c>
      <c r="E21" s="70">
        <f>ROUND(E19*E20/1000,1)</f>
        <v>0</v>
      </c>
      <c r="F21" s="71">
        <f>ROUND(F19*F20/1000,1)</f>
        <v>0</v>
      </c>
      <c r="G21" s="72"/>
      <c r="H21" s="73"/>
      <c r="I21" s="74" t="s">
        <v>28</v>
      </c>
      <c r="J21" s="64" t="s">
        <v>29</v>
      </c>
    </row>
    <row r="22" spans="1:10" ht="24.75" customHeight="1">
      <c r="A22" s="53" t="s">
        <v>30</v>
      </c>
      <c r="B22" s="54" t="s">
        <v>119</v>
      </c>
      <c r="C22" s="65"/>
      <c r="D22" s="65"/>
      <c r="E22" s="65"/>
      <c r="F22" s="66"/>
      <c r="G22" s="67"/>
      <c r="H22" s="68"/>
      <c r="I22" s="55" t="s">
        <v>30</v>
      </c>
      <c r="J22" s="64" t="s">
        <v>91</v>
      </c>
    </row>
    <row r="23" spans="1:10" ht="39" customHeight="1">
      <c r="A23" s="53" t="s">
        <v>31</v>
      </c>
      <c r="B23" s="54" t="s">
        <v>118</v>
      </c>
      <c r="C23" s="75"/>
      <c r="D23" s="75"/>
      <c r="E23" s="75"/>
      <c r="F23" s="76"/>
      <c r="G23" s="77"/>
      <c r="H23" s="78"/>
      <c r="I23" s="55" t="s">
        <v>31</v>
      </c>
      <c r="J23" s="64" t="s">
        <v>93</v>
      </c>
    </row>
    <row r="24" spans="1:10" ht="24.75" customHeight="1">
      <c r="A24" s="53" t="s">
        <v>32</v>
      </c>
      <c r="B24" s="54"/>
      <c r="C24" s="65">
        <f>VLOOKUP(C11,A42:B49,2,FALSE)</f>
        <v>0</v>
      </c>
      <c r="D24" s="65">
        <f>VLOOKUP(D11,C42:D49,2,FALSE)</f>
        <v>0</v>
      </c>
      <c r="E24" s="65">
        <f>VLOOKUP(E11,E42:F49,2,FALSE)</f>
        <v>0</v>
      </c>
      <c r="F24" s="66">
        <f>VLOOKUP(F11,E42:F49,2,FALSE)</f>
        <v>0</v>
      </c>
      <c r="G24" s="67"/>
      <c r="H24" s="68"/>
      <c r="I24" s="55" t="s">
        <v>33</v>
      </c>
      <c r="J24" s="64" t="s">
        <v>92</v>
      </c>
    </row>
    <row r="25" spans="1:10" ht="37.5" customHeight="1">
      <c r="A25" s="69" t="s">
        <v>97</v>
      </c>
      <c r="B25" s="54" t="s">
        <v>109</v>
      </c>
      <c r="C25" s="36">
        <f>ROUND(C22*C23*C24/1000,1)</f>
        <v>0</v>
      </c>
      <c r="D25" s="36">
        <f>ROUND(D22*D23*D24/1000,1)</f>
        <v>0</v>
      </c>
      <c r="E25" s="36">
        <f>ROUND(E22*E23*E24/1000,1)</f>
        <v>0</v>
      </c>
      <c r="F25" s="54">
        <f>ROUND(F22*F23*F24/1000,1)</f>
        <v>0</v>
      </c>
      <c r="G25" s="42"/>
      <c r="H25" s="43"/>
      <c r="I25" s="74" t="s">
        <v>98</v>
      </c>
      <c r="J25" s="64" t="s">
        <v>34</v>
      </c>
    </row>
    <row r="26" spans="1:10" ht="39.75" customHeight="1" thickBot="1">
      <c r="A26" s="79" t="s">
        <v>35</v>
      </c>
      <c r="B26" s="57" t="s">
        <v>36</v>
      </c>
      <c r="C26" s="80"/>
      <c r="D26" s="81"/>
      <c r="E26" s="80"/>
      <c r="F26" s="82"/>
      <c r="G26" s="42"/>
      <c r="H26" s="43"/>
      <c r="I26" s="83" t="s">
        <v>35</v>
      </c>
      <c r="J26" s="64" t="s">
        <v>37</v>
      </c>
    </row>
    <row r="27" spans="1:10" ht="37.5" customHeight="1" thickBot="1">
      <c r="A27" s="79" t="s">
        <v>38</v>
      </c>
      <c r="B27" s="57" t="s">
        <v>117</v>
      </c>
      <c r="C27" s="84">
        <f>ROUND(C21*C26,1)</f>
        <v>0</v>
      </c>
      <c r="D27" s="84">
        <f>ROUND(D21*D26,1)</f>
        <v>0</v>
      </c>
      <c r="E27" s="84">
        <f>ROUND(E21*E26,1)</f>
        <v>0</v>
      </c>
      <c r="F27" s="85">
        <f>ROUND(F21*F26,1)</f>
        <v>0</v>
      </c>
      <c r="G27" s="86"/>
      <c r="H27" s="87"/>
      <c r="I27" s="88" t="s">
        <v>39</v>
      </c>
      <c r="J27" s="64" t="s">
        <v>40</v>
      </c>
    </row>
    <row r="28" spans="1:10" ht="37.5" customHeight="1" thickBot="1">
      <c r="A28" s="89" t="s">
        <v>41</v>
      </c>
      <c r="B28" s="90" t="s">
        <v>117</v>
      </c>
      <c r="C28" s="91">
        <f>ROUND(C25*C26,1)</f>
        <v>0</v>
      </c>
      <c r="D28" s="91">
        <f>ROUND(D25*D26,1)</f>
        <v>0</v>
      </c>
      <c r="E28" s="91">
        <f>ROUND(E25*E26,1)</f>
        <v>0</v>
      </c>
      <c r="F28" s="92">
        <f>ROUND(F25*F26,1)</f>
        <v>0</v>
      </c>
      <c r="G28" s="93"/>
      <c r="H28" s="94"/>
      <c r="I28" s="88" t="s">
        <v>42</v>
      </c>
      <c r="J28" s="64" t="s">
        <v>43</v>
      </c>
    </row>
    <row r="29" spans="1:10" ht="32.25" customHeight="1">
      <c r="A29" s="95"/>
      <c r="B29" s="96"/>
      <c r="C29" s="97"/>
      <c r="D29" s="98"/>
      <c r="E29" s="33"/>
      <c r="F29" s="33"/>
      <c r="G29" s="33"/>
      <c r="H29" s="33"/>
      <c r="I29" s="324" t="s">
        <v>44</v>
      </c>
      <c r="J29" s="327" t="s">
        <v>116</v>
      </c>
    </row>
    <row r="30" spans="1:10" ht="15" customHeight="1">
      <c r="A30" s="99"/>
      <c r="B30" s="100"/>
      <c r="C30" s="33"/>
      <c r="D30" s="33"/>
      <c r="E30" s="33"/>
      <c r="F30" s="33"/>
      <c r="G30" s="33"/>
      <c r="H30" s="33"/>
      <c r="I30" s="325"/>
      <c r="J30" s="331"/>
    </row>
    <row r="31" spans="1:10" ht="19.5" customHeight="1" thickBot="1">
      <c r="A31" s="101" t="s">
        <v>45</v>
      </c>
      <c r="B31" s="102"/>
      <c r="C31" s="103"/>
      <c r="D31" s="103"/>
      <c r="E31" s="33"/>
      <c r="F31" s="33"/>
      <c r="G31" s="33"/>
      <c r="H31" s="33"/>
      <c r="I31" s="325"/>
      <c r="J31" s="331"/>
    </row>
    <row r="32" spans="1:10" ht="36" customHeight="1">
      <c r="A32" s="345" t="s">
        <v>46</v>
      </c>
      <c r="B32" s="338" t="s">
        <v>109</v>
      </c>
      <c r="C32" s="104" t="s">
        <v>47</v>
      </c>
      <c r="D32" s="104" t="s">
        <v>115</v>
      </c>
      <c r="E32" s="105" t="s">
        <v>114</v>
      </c>
      <c r="F32" s="33"/>
      <c r="G32" s="33"/>
      <c r="H32" s="33"/>
      <c r="I32" s="334" t="s">
        <v>48</v>
      </c>
      <c r="J32" s="327" t="s">
        <v>49</v>
      </c>
    </row>
    <row r="33" spans="1:10" ht="36" customHeight="1">
      <c r="A33" s="322"/>
      <c r="B33" s="333"/>
      <c r="C33" s="106">
        <f>IF(E33&gt;D33,E33,D33)</f>
        <v>0</v>
      </c>
      <c r="D33" s="106">
        <f>D27-C27</f>
        <v>0</v>
      </c>
      <c r="E33" s="107">
        <f>E27-(C27+F27)</f>
        <v>0</v>
      </c>
      <c r="F33" s="33"/>
      <c r="G33" s="33"/>
      <c r="H33" s="33"/>
      <c r="I33" s="335"/>
      <c r="J33" s="327"/>
    </row>
    <row r="34" spans="1:10" ht="36" customHeight="1">
      <c r="A34" s="321" t="s">
        <v>50</v>
      </c>
      <c r="B34" s="332" t="s">
        <v>109</v>
      </c>
      <c r="C34" s="108" t="s">
        <v>51</v>
      </c>
      <c r="D34" s="108" t="s">
        <v>113</v>
      </c>
      <c r="E34" s="109" t="s">
        <v>112</v>
      </c>
      <c r="F34" s="33"/>
      <c r="G34" s="33"/>
      <c r="H34" s="33"/>
      <c r="I34" s="334" t="s">
        <v>111</v>
      </c>
      <c r="J34" s="327" t="s">
        <v>110</v>
      </c>
    </row>
    <row r="35" spans="1:10" ht="36" customHeight="1" thickBot="1">
      <c r="A35" s="322"/>
      <c r="B35" s="333"/>
      <c r="C35" s="110">
        <f>IF(E35&gt;D35,E35,D35)</f>
        <v>0</v>
      </c>
      <c r="D35" s="106">
        <f>D28-C28</f>
        <v>0</v>
      </c>
      <c r="E35" s="107">
        <f>E28-(C28+F28)</f>
        <v>0</v>
      </c>
      <c r="F35" s="33"/>
      <c r="G35" s="33"/>
      <c r="H35" s="33"/>
      <c r="I35" s="335"/>
      <c r="J35" s="327"/>
    </row>
    <row r="36" spans="1:10" ht="63" customHeight="1" thickBot="1">
      <c r="A36" s="161" t="s">
        <v>207</v>
      </c>
      <c r="B36" s="111" t="s">
        <v>109</v>
      </c>
      <c r="C36" s="84">
        <f>C33+C35</f>
        <v>0</v>
      </c>
      <c r="D36" s="112" t="s">
        <v>158</v>
      </c>
      <c r="E36" s="113" t="s">
        <v>159</v>
      </c>
      <c r="F36" s="33"/>
      <c r="G36" s="33"/>
      <c r="H36" s="33"/>
      <c r="I36" s="326" t="s">
        <v>232</v>
      </c>
      <c r="J36" s="326"/>
    </row>
    <row r="37" spans="1:10" ht="36.75" customHeight="1">
      <c r="A37" s="99" t="s">
        <v>52</v>
      </c>
      <c r="B37" s="100"/>
      <c r="C37" s="33"/>
      <c r="D37" s="33"/>
      <c r="E37" s="33"/>
      <c r="F37" s="33"/>
      <c r="G37" s="33"/>
      <c r="H37" s="33"/>
      <c r="I37" s="326"/>
      <c r="J37" s="326"/>
    </row>
    <row r="38" spans="1:10" ht="6" customHeight="1">
      <c r="A38" s="99"/>
      <c r="B38" s="100"/>
      <c r="C38" s="33"/>
      <c r="D38" s="33"/>
      <c r="E38" s="33"/>
      <c r="F38" s="33"/>
      <c r="G38" s="33"/>
      <c r="H38" s="33"/>
      <c r="I38" s="326"/>
      <c r="J38" s="326"/>
    </row>
    <row r="39" spans="1:10" ht="20.25" customHeight="1">
      <c r="A39" s="7" t="s">
        <v>53</v>
      </c>
      <c r="I39" s="114"/>
      <c r="J39" s="114"/>
    </row>
    <row r="40" spans="1:10" ht="19.5" customHeight="1">
      <c r="A40" s="8" t="s">
        <v>54</v>
      </c>
      <c r="B40" s="9"/>
      <c r="C40" s="10"/>
      <c r="D40" s="10"/>
      <c r="E40" s="10"/>
      <c r="F40" s="10"/>
      <c r="G40" s="11"/>
      <c r="H40" s="11"/>
      <c r="I40" s="114"/>
      <c r="J40" s="114"/>
    </row>
    <row r="41" spans="1:10" ht="19.5" customHeight="1">
      <c r="A41" s="183" t="s">
        <v>55</v>
      </c>
      <c r="B41" s="184" t="s">
        <v>221</v>
      </c>
      <c r="C41" s="185" t="s">
        <v>56</v>
      </c>
      <c r="D41" s="186" t="s">
        <v>221</v>
      </c>
      <c r="E41" s="185" t="s">
        <v>57</v>
      </c>
      <c r="F41" s="187" t="s">
        <v>221</v>
      </c>
      <c r="G41" s="12"/>
      <c r="H41" s="12"/>
      <c r="I41" s="114"/>
      <c r="J41" s="114"/>
    </row>
    <row r="42" spans="1:10" ht="19.5" customHeight="1">
      <c r="A42" s="188" t="s">
        <v>222</v>
      </c>
      <c r="B42" s="189">
        <v>0</v>
      </c>
      <c r="C42" s="190" t="s">
        <v>223</v>
      </c>
      <c r="D42" s="191">
        <v>3943</v>
      </c>
      <c r="E42" s="190" t="s">
        <v>222</v>
      </c>
      <c r="F42" s="191">
        <v>0</v>
      </c>
      <c r="G42" s="12"/>
      <c r="H42" s="12"/>
      <c r="I42" s="148"/>
      <c r="J42" s="148"/>
    </row>
    <row r="43" spans="1:10" ht="19.5" customHeight="1">
      <c r="A43" s="188" t="s">
        <v>224</v>
      </c>
      <c r="B43" s="189">
        <v>1</v>
      </c>
      <c r="C43" s="190" t="s">
        <v>225</v>
      </c>
      <c r="D43" s="191">
        <v>1624</v>
      </c>
      <c r="E43" s="190" t="s">
        <v>226</v>
      </c>
      <c r="F43" s="191">
        <v>4660</v>
      </c>
      <c r="G43" s="12"/>
      <c r="H43" s="12"/>
      <c r="I43" s="148"/>
      <c r="J43" s="148"/>
    </row>
    <row r="44" spans="1:10" ht="19.5" customHeight="1">
      <c r="A44" s="188" t="s">
        <v>227</v>
      </c>
      <c r="B44" s="189">
        <v>1</v>
      </c>
      <c r="C44" s="190" t="s">
        <v>228</v>
      </c>
      <c r="D44" s="191">
        <v>1924</v>
      </c>
      <c r="E44" s="190" t="s">
        <v>229</v>
      </c>
      <c r="F44" s="191">
        <v>10200</v>
      </c>
      <c r="G44" s="12"/>
      <c r="H44" s="12"/>
      <c r="I44" s="143"/>
      <c r="J44" s="144"/>
    </row>
    <row r="45" spans="1:10" ht="19.5" customHeight="1">
      <c r="A45" s="188" t="s">
        <v>58</v>
      </c>
      <c r="B45" s="189">
        <v>0</v>
      </c>
      <c r="C45" s="190" t="s">
        <v>214</v>
      </c>
      <c r="D45" s="191">
        <v>1300</v>
      </c>
      <c r="E45" s="190" t="s">
        <v>215</v>
      </c>
      <c r="F45" s="191">
        <v>4660</v>
      </c>
      <c r="G45" s="12"/>
      <c r="H45" s="12"/>
      <c r="I45" s="143"/>
      <c r="J45" s="144"/>
    </row>
    <row r="46" spans="1:10" ht="19.5" customHeight="1">
      <c r="A46" s="188" t="s">
        <v>216</v>
      </c>
      <c r="B46" s="189">
        <v>3</v>
      </c>
      <c r="C46" s="190" t="s">
        <v>217</v>
      </c>
      <c r="D46" s="191">
        <v>1760</v>
      </c>
      <c r="E46" s="190" t="s">
        <v>217</v>
      </c>
      <c r="F46" s="191">
        <v>1760</v>
      </c>
      <c r="G46" s="12"/>
      <c r="H46" s="12"/>
      <c r="I46" s="143"/>
      <c r="J46" s="145"/>
    </row>
    <row r="47" spans="1:10" ht="19.5" customHeight="1">
      <c r="A47" s="192" t="s">
        <v>89</v>
      </c>
      <c r="B47" s="189">
        <v>0</v>
      </c>
      <c r="C47" s="190" t="s">
        <v>218</v>
      </c>
      <c r="D47" s="191">
        <v>12400</v>
      </c>
      <c r="E47" s="190" t="s">
        <v>218</v>
      </c>
      <c r="F47" s="191">
        <v>12400</v>
      </c>
      <c r="G47" s="12"/>
      <c r="H47" s="12"/>
      <c r="I47" s="143"/>
      <c r="J47" s="144"/>
    </row>
    <row r="48" spans="1:10" ht="19.5" customHeight="1">
      <c r="A48" s="188" t="s">
        <v>5</v>
      </c>
      <c r="B48" s="189"/>
      <c r="C48" s="193" t="s">
        <v>219</v>
      </c>
      <c r="D48" s="191">
        <v>12400</v>
      </c>
      <c r="E48" s="193" t="s">
        <v>219</v>
      </c>
      <c r="F48" s="191">
        <v>12400</v>
      </c>
      <c r="G48" s="12"/>
      <c r="H48" s="12"/>
      <c r="I48" s="143"/>
      <c r="J48" s="145"/>
    </row>
    <row r="49" spans="1:10" ht="19.5" customHeight="1">
      <c r="A49" s="194" t="s">
        <v>5</v>
      </c>
      <c r="B49" s="195"/>
      <c r="C49" s="196" t="s">
        <v>5</v>
      </c>
      <c r="D49" s="197"/>
      <c r="E49" s="196" t="s">
        <v>5</v>
      </c>
      <c r="F49" s="198"/>
      <c r="G49" s="22"/>
      <c r="H49" s="22"/>
      <c r="I49" s="143"/>
      <c r="J49" s="144"/>
    </row>
    <row r="50" spans="1:10" ht="39" customHeight="1">
      <c r="A50" s="323" t="s">
        <v>220</v>
      </c>
      <c r="B50" s="323"/>
      <c r="C50" s="323"/>
      <c r="D50" s="323"/>
      <c r="E50" s="323"/>
      <c r="F50" s="323"/>
      <c r="G50" s="13"/>
      <c r="H50" s="13"/>
      <c r="I50" s="143"/>
      <c r="J50" s="144"/>
    </row>
    <row r="51" spans="6:10" ht="19.5" customHeight="1">
      <c r="F51" s="14"/>
      <c r="G51" s="14"/>
      <c r="H51" s="14"/>
      <c r="I51" s="143"/>
      <c r="J51" s="144"/>
    </row>
    <row r="52" spans="9:10" ht="20.25" customHeight="1">
      <c r="I52" s="143"/>
      <c r="J52" s="144"/>
    </row>
    <row r="53" spans="1:10" ht="20.25" customHeight="1">
      <c r="A53" s="14" t="s">
        <v>59</v>
      </c>
      <c r="C53" s="3" t="s">
        <v>60</v>
      </c>
      <c r="I53" s="143"/>
      <c r="J53" s="144"/>
    </row>
    <row r="54" spans="1:10" ht="20.25" customHeight="1">
      <c r="A54" s="15" t="s">
        <v>61</v>
      </c>
      <c r="C54" s="16" t="s">
        <v>62</v>
      </c>
      <c r="I54" s="143"/>
      <c r="J54" s="145"/>
    </row>
    <row r="55" spans="1:10" ht="20.25" customHeight="1">
      <c r="A55" s="17" t="s">
        <v>108</v>
      </c>
      <c r="C55" s="18" t="s">
        <v>107</v>
      </c>
      <c r="I55" s="143"/>
      <c r="J55" s="144"/>
    </row>
    <row r="56" spans="1:10" ht="20.25" customHeight="1">
      <c r="A56" s="17" t="s">
        <v>106</v>
      </c>
      <c r="C56" s="18" t="s">
        <v>105</v>
      </c>
      <c r="I56" s="143"/>
      <c r="J56" s="144"/>
    </row>
    <row r="57" spans="1:10" ht="20.25" customHeight="1">
      <c r="A57" s="17" t="s">
        <v>104</v>
      </c>
      <c r="C57" s="18" t="s">
        <v>103</v>
      </c>
      <c r="I57" s="143"/>
      <c r="J57" s="144"/>
    </row>
    <row r="58" spans="1:10" ht="20.25" customHeight="1">
      <c r="A58" s="17" t="s">
        <v>102</v>
      </c>
      <c r="C58" s="18" t="s">
        <v>101</v>
      </c>
      <c r="I58" s="143"/>
      <c r="J58" s="145"/>
    </row>
    <row r="59" spans="1:10" ht="20.25" customHeight="1">
      <c r="A59" s="17" t="s">
        <v>63</v>
      </c>
      <c r="C59" s="18" t="s">
        <v>100</v>
      </c>
      <c r="I59" s="143"/>
      <c r="J59" s="144"/>
    </row>
    <row r="60" spans="1:10" ht="20.25" customHeight="1">
      <c r="A60" s="19"/>
      <c r="C60" s="18" t="s">
        <v>99</v>
      </c>
      <c r="I60" s="143"/>
      <c r="J60" s="145"/>
    </row>
    <row r="61" spans="3:10" ht="20.25" customHeight="1">
      <c r="C61" s="18" t="s">
        <v>64</v>
      </c>
      <c r="I61" s="143"/>
      <c r="J61" s="144"/>
    </row>
    <row r="62" spans="3:10" ht="18.75" customHeight="1">
      <c r="C62" s="20"/>
      <c r="I62" s="143"/>
      <c r="J62" s="144"/>
    </row>
    <row r="63" spans="9:10" ht="13.5">
      <c r="I63" s="143"/>
      <c r="J63" s="144"/>
    </row>
    <row r="64" spans="9:10" ht="13.5">
      <c r="I64" s="143"/>
      <c r="J64" s="144"/>
    </row>
    <row r="65" spans="9:10" ht="13.5">
      <c r="I65" s="143"/>
      <c r="J65" s="144"/>
    </row>
    <row r="66" spans="9:10" ht="13.5">
      <c r="I66" s="143"/>
      <c r="J66" s="144"/>
    </row>
    <row r="67" spans="9:10" ht="13.5">
      <c r="I67" s="143"/>
      <c r="J67" s="144"/>
    </row>
    <row r="68" spans="9:10" ht="13.5">
      <c r="I68" s="143"/>
      <c r="J68" s="144"/>
    </row>
    <row r="69" spans="9:10" ht="13.5">
      <c r="I69" s="143"/>
      <c r="J69" s="144"/>
    </row>
    <row r="70" spans="9:10" ht="13.5">
      <c r="I70" s="143"/>
      <c r="J70" s="145"/>
    </row>
    <row r="71" spans="9:10" ht="13.5">
      <c r="I71" s="143"/>
      <c r="J71" s="144"/>
    </row>
    <row r="72" spans="9:10" ht="13.5">
      <c r="I72" s="143"/>
      <c r="J72" s="144"/>
    </row>
    <row r="73" spans="9:10" ht="13.5">
      <c r="I73" s="143"/>
      <c r="J73" s="144"/>
    </row>
    <row r="74" spans="9:10" ht="13.5">
      <c r="I74" s="143"/>
      <c r="J74" s="144"/>
    </row>
    <row r="75" spans="9:10" ht="13.5">
      <c r="I75" s="143"/>
      <c r="J75" s="144"/>
    </row>
    <row r="76" spans="9:10" ht="13.5">
      <c r="I76" s="143"/>
      <c r="J76" s="144"/>
    </row>
    <row r="77" spans="9:10" ht="13.5">
      <c r="I77" s="143"/>
      <c r="J77" s="144"/>
    </row>
    <row r="78" spans="9:10" ht="13.5">
      <c r="I78" s="143"/>
      <c r="J78" s="144"/>
    </row>
    <row r="79" spans="9:10" ht="13.5">
      <c r="I79" s="143"/>
      <c r="J79" s="145"/>
    </row>
    <row r="80" spans="9:10" ht="13.5">
      <c r="I80" s="143"/>
      <c r="J80" s="144"/>
    </row>
    <row r="81" spans="9:10" ht="13.5">
      <c r="I81" s="143"/>
      <c r="J81" s="144"/>
    </row>
    <row r="82" spans="9:10" ht="13.5">
      <c r="I82" s="143"/>
      <c r="J82" s="144"/>
    </row>
    <row r="83" spans="9:10" ht="13.5">
      <c r="I83" s="143"/>
      <c r="J83" s="144"/>
    </row>
    <row r="84" spans="9:10" ht="13.5">
      <c r="I84" s="143"/>
      <c r="J84" s="144"/>
    </row>
    <row r="85" spans="9:10" ht="13.5">
      <c r="I85" s="143"/>
      <c r="J85" s="144"/>
    </row>
    <row r="86" spans="9:10" ht="13.5">
      <c r="I86" s="143"/>
      <c r="J86" s="144"/>
    </row>
    <row r="87" spans="9:10" ht="13.5">
      <c r="I87" s="143"/>
      <c r="J87" s="144"/>
    </row>
    <row r="88" spans="9:10" ht="13.5">
      <c r="I88" s="143"/>
      <c r="J88" s="145"/>
    </row>
    <row r="89" spans="9:10" ht="13.5">
      <c r="I89" s="143"/>
      <c r="J89" s="144"/>
    </row>
    <row r="90" spans="9:10" ht="13.5">
      <c r="I90" s="143"/>
      <c r="J90" s="145"/>
    </row>
    <row r="91" spans="9:10" ht="13.5">
      <c r="I91" s="143"/>
      <c r="J91" s="144"/>
    </row>
    <row r="92" spans="9:10" ht="13.5">
      <c r="I92" s="143"/>
      <c r="J92" s="144"/>
    </row>
    <row r="93" spans="9:10" ht="13.5">
      <c r="I93" s="143"/>
      <c r="J93" s="144"/>
    </row>
    <row r="94" spans="9:10" ht="13.5">
      <c r="I94" s="143"/>
      <c r="J94" s="145"/>
    </row>
    <row r="95" spans="9:10" ht="13.5">
      <c r="I95" s="143"/>
      <c r="J95" s="144"/>
    </row>
    <row r="96" spans="9:10" ht="13.5">
      <c r="I96" s="143"/>
      <c r="J96" s="144"/>
    </row>
    <row r="97" spans="9:10" ht="13.5">
      <c r="I97" s="146"/>
      <c r="J97" s="144"/>
    </row>
    <row r="98" spans="9:10" ht="13.5">
      <c r="I98" s="143"/>
      <c r="J98" s="144"/>
    </row>
    <row r="99" spans="9:10" ht="13.5">
      <c r="I99" s="115"/>
      <c r="J99" s="115"/>
    </row>
    <row r="100" spans="9:10" ht="13.5">
      <c r="I100" s="115"/>
      <c r="J100" s="147"/>
    </row>
  </sheetData>
  <sheetProtection/>
  <mergeCells count="21">
    <mergeCell ref="A1:F1"/>
    <mergeCell ref="A3:F3"/>
    <mergeCell ref="I4:I5"/>
    <mergeCell ref="B32:B33"/>
    <mergeCell ref="E6:F6"/>
    <mergeCell ref="D6:D7"/>
    <mergeCell ref="A6:B7"/>
    <mergeCell ref="A32:A33"/>
    <mergeCell ref="J4:J5"/>
    <mergeCell ref="E5:F5"/>
    <mergeCell ref="C6:C7"/>
    <mergeCell ref="J29:J31"/>
    <mergeCell ref="B34:B35"/>
    <mergeCell ref="I32:I33"/>
    <mergeCell ref="I34:I35"/>
    <mergeCell ref="A34:A35"/>
    <mergeCell ref="A50:F50"/>
    <mergeCell ref="I29:I31"/>
    <mergeCell ref="I36:J38"/>
    <mergeCell ref="J32:J33"/>
    <mergeCell ref="J34:J35"/>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H11">
      <formula1>$E$42:$E$49</formula1>
    </dataValidation>
    <dataValidation type="list" allowBlank="1" showInputMessage="1" showErrorMessage="1" sqref="C13:H13">
      <formula1>$C$54:$C$62</formula1>
    </dataValidation>
    <dataValidation type="list" allowBlank="1" showInputMessage="1" showErrorMessage="1" sqref="C12:H12">
      <formula1>$A$54:$A$60</formula1>
    </dataValidation>
  </dataValidations>
  <printOptions/>
  <pageMargins left="0.7" right="0.7" top="0.75" bottom="0.75" header="0.3" footer="0.3"/>
  <pageSetup horizontalDpi="600" verticalDpi="600" orientation="portrait" paperSize="9" scale="72" r:id="rId4"/>
  <colBreaks count="1" manualBreakCount="1">
    <brk id="7" max="37" man="1"/>
  </colBreaks>
  <drawing r:id="rId3"/>
  <legacyDrawing r:id="rId2"/>
</worksheet>
</file>

<file path=xl/worksheets/sheet3.xml><?xml version="1.0" encoding="utf-8"?>
<worksheet xmlns="http://schemas.openxmlformats.org/spreadsheetml/2006/main" xmlns:r="http://schemas.openxmlformats.org/officeDocument/2006/relationships">
  <dimension ref="A2:A19"/>
  <sheetViews>
    <sheetView showGridLines="0" zoomScaleSheetLayoutView="100" zoomScalePageLayoutView="0" workbookViewId="0" topLeftCell="A1">
      <selection activeCell="B2" sqref="B2"/>
    </sheetView>
  </sheetViews>
  <sheetFormatPr defaultColWidth="9.00390625" defaultRowHeight="13.5"/>
  <cols>
    <col min="1" max="1" width="96.625" style="1" customWidth="1"/>
    <col min="2" max="16384" width="9.00390625" style="1" customWidth="1"/>
  </cols>
  <sheetData>
    <row r="1" ht="19.5" customHeight="1"/>
    <row r="2" ht="22.5" customHeight="1">
      <c r="A2" s="206" t="s">
        <v>233</v>
      </c>
    </row>
    <row r="3" ht="7.5" customHeight="1" thickBot="1">
      <c r="A3" s="24"/>
    </row>
    <row r="4" ht="27" customHeight="1">
      <c r="A4" s="203" t="s">
        <v>175</v>
      </c>
    </row>
    <row r="5" ht="63" customHeight="1">
      <c r="A5" s="204" t="s">
        <v>245</v>
      </c>
    </row>
    <row r="6" ht="117.75" customHeight="1" thickBot="1">
      <c r="A6" s="205" t="s">
        <v>242</v>
      </c>
    </row>
    <row r="7" ht="27" customHeight="1">
      <c r="A7" s="203" t="s">
        <v>176</v>
      </c>
    </row>
    <row r="8" ht="33.75" customHeight="1">
      <c r="A8" s="204" t="s">
        <v>177</v>
      </c>
    </row>
    <row r="9" ht="84.75" customHeight="1" thickBot="1">
      <c r="A9" s="205" t="s">
        <v>243</v>
      </c>
    </row>
    <row r="10" ht="27" customHeight="1">
      <c r="A10" s="203" t="s">
        <v>194</v>
      </c>
    </row>
    <row r="11" ht="83.25" customHeight="1">
      <c r="A11" s="204" t="s">
        <v>241</v>
      </c>
    </row>
    <row r="12" ht="100.5" customHeight="1" thickBot="1">
      <c r="A12" s="205" t="s">
        <v>244</v>
      </c>
    </row>
    <row r="13" ht="27" customHeight="1">
      <c r="A13" s="203" t="s">
        <v>86</v>
      </c>
    </row>
    <row r="14" ht="37.5" customHeight="1">
      <c r="A14" s="204" t="s">
        <v>169</v>
      </c>
    </row>
    <row r="15" ht="115.5" customHeight="1" thickBot="1">
      <c r="A15" s="205" t="s">
        <v>230</v>
      </c>
    </row>
    <row r="16" ht="30" customHeight="1">
      <c r="A16" s="21"/>
    </row>
    <row r="17" ht="30" customHeight="1">
      <c r="A17" s="21"/>
    </row>
    <row r="18" ht="30" customHeight="1">
      <c r="A18" s="21"/>
    </row>
    <row r="19" ht="30" customHeight="1">
      <c r="A19" s="21"/>
    </row>
    <row r="20" ht="30" customHeight="1"/>
    <row r="21" ht="30" customHeight="1"/>
    <row r="22" ht="19.5" customHeight="1"/>
    <row r="23" ht="399.75" customHeight="1"/>
    <row r="24" ht="399.75" customHeight="1"/>
    <row r="25" ht="19.5" customHeight="1"/>
    <row r="26" ht="19.5" customHeight="1"/>
  </sheetData>
  <sheetProtection/>
  <printOptions/>
  <pageMargins left="0.7" right="0.7" top="0.75" bottom="0.75" header="0.3" footer="0.3"/>
  <pageSetup errors="blank" horizontalDpi="600" verticalDpi="600" orientation="portrait" paperSize="9" scale="96"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62"/>
  <sheetViews>
    <sheetView showGridLines="0" zoomScaleSheetLayoutView="100" zoomScalePageLayoutView="0" workbookViewId="0" topLeftCell="A1">
      <selection activeCell="N1" sqref="N1"/>
    </sheetView>
  </sheetViews>
  <sheetFormatPr defaultColWidth="9.00390625" defaultRowHeight="13.5"/>
  <cols>
    <col min="1" max="1" width="12.625" style="117" customWidth="1"/>
    <col min="2" max="3" width="6.625" style="117" customWidth="1"/>
    <col min="4" max="4" width="7.125" style="117" customWidth="1"/>
    <col min="5" max="13" width="6.625" style="117" customWidth="1"/>
    <col min="14" max="14" width="1.37890625" style="117" customWidth="1"/>
    <col min="15" max="15" width="37.25390625" style="117" customWidth="1"/>
    <col min="16" max="16" width="59.375" style="117" customWidth="1"/>
    <col min="17" max="16384" width="9.00390625" style="2" customWidth="1"/>
  </cols>
  <sheetData>
    <row r="1" spans="1:15" ht="18.75" customHeight="1">
      <c r="A1" s="33" t="s">
        <v>179</v>
      </c>
      <c r="O1" s="182" t="s">
        <v>77</v>
      </c>
    </row>
    <row r="2" ht="6" customHeight="1">
      <c r="O2" s="33"/>
    </row>
    <row r="3" spans="1:16" ht="13.5">
      <c r="A3" s="426" t="s">
        <v>234</v>
      </c>
      <c r="B3" s="426"/>
      <c r="C3" s="426"/>
      <c r="D3" s="426"/>
      <c r="E3" s="426"/>
      <c r="F3" s="426"/>
      <c r="G3" s="426"/>
      <c r="H3" s="426"/>
      <c r="I3" s="426"/>
      <c r="J3" s="426"/>
      <c r="K3" s="426"/>
      <c r="L3" s="426"/>
      <c r="M3" s="426"/>
      <c r="O3" s="36" t="s">
        <v>125</v>
      </c>
      <c r="P3" s="36" t="s">
        <v>80</v>
      </c>
    </row>
    <row r="4" spans="15:16" ht="14.25" thickBot="1">
      <c r="O4" s="118" t="s">
        <v>126</v>
      </c>
      <c r="P4" s="119"/>
    </row>
    <row r="5" spans="1:16" ht="13.5" customHeight="1">
      <c r="A5" s="423" t="s">
        <v>127</v>
      </c>
      <c r="B5" s="450" t="s">
        <v>128</v>
      </c>
      <c r="C5" s="451"/>
      <c r="D5" s="452"/>
      <c r="E5" s="437" t="s">
        <v>129</v>
      </c>
      <c r="F5" s="438"/>
      <c r="G5" s="439"/>
      <c r="H5" s="437" t="s">
        <v>130</v>
      </c>
      <c r="I5" s="438"/>
      <c r="J5" s="439"/>
      <c r="K5" s="437" t="s">
        <v>188</v>
      </c>
      <c r="L5" s="438"/>
      <c r="M5" s="443"/>
      <c r="O5" s="456" t="s">
        <v>131</v>
      </c>
      <c r="P5" s="436" t="s">
        <v>208</v>
      </c>
    </row>
    <row r="6" spans="1:16" ht="13.5" customHeight="1">
      <c r="A6" s="424"/>
      <c r="B6" s="453"/>
      <c r="C6" s="454"/>
      <c r="D6" s="455"/>
      <c r="E6" s="440"/>
      <c r="F6" s="441"/>
      <c r="G6" s="442"/>
      <c r="H6" s="440"/>
      <c r="I6" s="441"/>
      <c r="J6" s="442"/>
      <c r="K6" s="440"/>
      <c r="L6" s="441"/>
      <c r="M6" s="444"/>
      <c r="O6" s="456"/>
      <c r="P6" s="436"/>
    </row>
    <row r="7" spans="1:16" ht="13.5" customHeight="1">
      <c r="A7" s="424"/>
      <c r="B7" s="430"/>
      <c r="C7" s="431"/>
      <c r="D7" s="432"/>
      <c r="E7" s="430"/>
      <c r="F7" s="431"/>
      <c r="G7" s="432"/>
      <c r="H7" s="430"/>
      <c r="I7" s="431"/>
      <c r="J7" s="432"/>
      <c r="K7" s="430"/>
      <c r="L7" s="431"/>
      <c r="M7" s="445"/>
      <c r="O7" s="456"/>
      <c r="P7" s="436"/>
    </row>
    <row r="8" spans="1:16" ht="13.5" customHeight="1">
      <c r="A8" s="424"/>
      <c r="B8" s="415">
        <v>0</v>
      </c>
      <c r="C8" s="416"/>
      <c r="D8" s="417"/>
      <c r="E8" s="415">
        <v>0</v>
      </c>
      <c r="F8" s="416"/>
      <c r="G8" s="417"/>
      <c r="H8" s="415">
        <v>0</v>
      </c>
      <c r="I8" s="416"/>
      <c r="J8" s="417"/>
      <c r="K8" s="415">
        <v>0</v>
      </c>
      <c r="L8" s="416"/>
      <c r="M8" s="421"/>
      <c r="O8" s="456"/>
      <c r="P8" s="436"/>
    </row>
    <row r="9" spans="1:16" ht="24" customHeight="1">
      <c r="A9" s="424"/>
      <c r="B9" s="446"/>
      <c r="C9" s="447"/>
      <c r="D9" s="448"/>
      <c r="E9" s="446"/>
      <c r="F9" s="447"/>
      <c r="G9" s="448"/>
      <c r="H9" s="446"/>
      <c r="I9" s="447"/>
      <c r="J9" s="448"/>
      <c r="K9" s="446"/>
      <c r="L9" s="447"/>
      <c r="M9" s="449"/>
      <c r="O9" s="120" t="s">
        <v>132</v>
      </c>
      <c r="P9" s="207" t="s">
        <v>239</v>
      </c>
    </row>
    <row r="10" spans="1:16" ht="13.5" customHeight="1">
      <c r="A10" s="424"/>
      <c r="B10" s="427" t="s">
        <v>180</v>
      </c>
      <c r="C10" s="428"/>
      <c r="D10" s="429"/>
      <c r="E10" s="427" t="s">
        <v>184</v>
      </c>
      <c r="F10" s="428"/>
      <c r="G10" s="429"/>
      <c r="H10" s="427"/>
      <c r="I10" s="428"/>
      <c r="J10" s="429"/>
      <c r="K10" s="427"/>
      <c r="L10" s="428"/>
      <c r="M10" s="457"/>
      <c r="O10" s="120" t="s">
        <v>133</v>
      </c>
      <c r="P10" s="118" t="s">
        <v>134</v>
      </c>
    </row>
    <row r="11" spans="1:16" ht="13.5" customHeight="1">
      <c r="A11" s="424"/>
      <c r="B11" s="430"/>
      <c r="C11" s="431"/>
      <c r="D11" s="432"/>
      <c r="E11" s="430"/>
      <c r="F11" s="431"/>
      <c r="G11" s="432"/>
      <c r="H11" s="430"/>
      <c r="I11" s="431"/>
      <c r="J11" s="432"/>
      <c r="K11" s="430"/>
      <c r="L11" s="431"/>
      <c r="M11" s="445"/>
      <c r="O11" s="355" t="s">
        <v>189</v>
      </c>
      <c r="P11" s="353" t="s">
        <v>192</v>
      </c>
    </row>
    <row r="12" spans="1:16" ht="13.5" customHeight="1">
      <c r="A12" s="424"/>
      <c r="B12" s="433"/>
      <c r="C12" s="434"/>
      <c r="D12" s="435"/>
      <c r="E12" s="433"/>
      <c r="F12" s="434"/>
      <c r="G12" s="435"/>
      <c r="H12" s="433"/>
      <c r="I12" s="434"/>
      <c r="J12" s="435"/>
      <c r="K12" s="433"/>
      <c r="L12" s="434"/>
      <c r="M12" s="458"/>
      <c r="O12" s="356"/>
      <c r="P12" s="371"/>
    </row>
    <row r="13" spans="1:16" ht="13.5" customHeight="1">
      <c r="A13" s="424"/>
      <c r="B13" s="415">
        <v>0</v>
      </c>
      <c r="C13" s="416"/>
      <c r="D13" s="417"/>
      <c r="E13" s="415">
        <v>0</v>
      </c>
      <c r="F13" s="416"/>
      <c r="G13" s="417"/>
      <c r="H13" s="415"/>
      <c r="I13" s="416"/>
      <c r="J13" s="417"/>
      <c r="K13" s="415"/>
      <c r="L13" s="416"/>
      <c r="M13" s="421"/>
      <c r="O13" s="356"/>
      <c r="P13" s="371"/>
    </row>
    <row r="14" spans="1:16" ht="24" customHeight="1" thickBot="1">
      <c r="A14" s="425"/>
      <c r="B14" s="418"/>
      <c r="C14" s="419"/>
      <c r="D14" s="420"/>
      <c r="E14" s="418"/>
      <c r="F14" s="419"/>
      <c r="G14" s="420"/>
      <c r="H14" s="418"/>
      <c r="I14" s="419"/>
      <c r="J14" s="420"/>
      <c r="K14" s="418"/>
      <c r="L14" s="419"/>
      <c r="M14" s="422"/>
      <c r="O14" s="356"/>
      <c r="P14" s="371"/>
    </row>
    <row r="15" spans="1:16" ht="13.5" customHeight="1">
      <c r="A15" s="372" t="s">
        <v>135</v>
      </c>
      <c r="B15" s="373"/>
      <c r="C15" s="373"/>
      <c r="D15" s="373"/>
      <c r="E15" s="373"/>
      <c r="F15" s="373"/>
      <c r="G15" s="373"/>
      <c r="H15" s="373"/>
      <c r="I15" s="373"/>
      <c r="J15" s="373"/>
      <c r="K15" s="373"/>
      <c r="L15" s="373"/>
      <c r="M15" s="374"/>
      <c r="O15" s="356"/>
      <c r="P15" s="371"/>
    </row>
    <row r="16" spans="1:16" ht="13.5" customHeight="1">
      <c r="A16" s="375" t="s">
        <v>136</v>
      </c>
      <c r="B16" s="376"/>
      <c r="C16" s="377" t="s">
        <v>137</v>
      </c>
      <c r="D16" s="377"/>
      <c r="E16" s="377"/>
      <c r="F16" s="378" t="s">
        <v>138</v>
      </c>
      <c r="G16" s="377"/>
      <c r="H16" s="377"/>
      <c r="I16" s="377"/>
      <c r="J16" s="377"/>
      <c r="K16" s="377"/>
      <c r="L16" s="377"/>
      <c r="M16" s="379"/>
      <c r="O16" s="356"/>
      <c r="P16" s="371"/>
    </row>
    <row r="17" spans="1:16" ht="13.5" customHeight="1">
      <c r="A17" s="346"/>
      <c r="B17" s="347"/>
      <c r="C17" s="348"/>
      <c r="D17" s="349"/>
      <c r="E17" s="350"/>
      <c r="F17" s="131"/>
      <c r="G17" s="127"/>
      <c r="H17" s="130"/>
      <c r="I17" s="130"/>
      <c r="J17" s="130"/>
      <c r="K17" s="127"/>
      <c r="L17" s="127"/>
      <c r="M17" s="153"/>
      <c r="O17" s="120" t="s">
        <v>181</v>
      </c>
      <c r="P17" s="132" t="s">
        <v>183</v>
      </c>
    </row>
    <row r="18" spans="1:16" ht="13.5" customHeight="1">
      <c r="A18" s="346"/>
      <c r="B18" s="347"/>
      <c r="C18" s="348"/>
      <c r="D18" s="349"/>
      <c r="E18" s="350"/>
      <c r="F18" s="128"/>
      <c r="G18" s="129"/>
      <c r="H18" s="129"/>
      <c r="I18" s="129"/>
      <c r="J18" s="129"/>
      <c r="K18" s="129"/>
      <c r="L18" s="129"/>
      <c r="M18" s="154"/>
      <c r="O18" s="355" t="s">
        <v>182</v>
      </c>
      <c r="P18" s="353" t="s">
        <v>240</v>
      </c>
    </row>
    <row r="19" spans="1:16" ht="13.5" customHeight="1">
      <c r="A19" s="346"/>
      <c r="B19" s="347"/>
      <c r="C19" s="348"/>
      <c r="D19" s="349"/>
      <c r="E19" s="350"/>
      <c r="F19" s="128"/>
      <c r="G19" s="129"/>
      <c r="H19" s="129"/>
      <c r="I19" s="129"/>
      <c r="J19" s="129"/>
      <c r="K19" s="129"/>
      <c r="L19" s="129"/>
      <c r="M19" s="154"/>
      <c r="O19" s="356"/>
      <c r="P19" s="357"/>
    </row>
    <row r="20" spans="1:16" ht="18" customHeight="1">
      <c r="A20" s="346"/>
      <c r="B20" s="347"/>
      <c r="C20" s="348"/>
      <c r="D20" s="349"/>
      <c r="E20" s="350"/>
      <c r="F20" s="125"/>
      <c r="G20" s="124"/>
      <c r="H20" s="124"/>
      <c r="I20" s="124"/>
      <c r="J20" s="124"/>
      <c r="K20" s="124"/>
      <c r="L20" s="124"/>
      <c r="M20" s="155"/>
      <c r="O20" s="356"/>
      <c r="P20" s="357"/>
    </row>
    <row r="21" spans="1:16" ht="18" customHeight="1">
      <c r="A21" s="346"/>
      <c r="B21" s="347"/>
      <c r="C21" s="348"/>
      <c r="D21" s="349"/>
      <c r="E21" s="350"/>
      <c r="F21" s="125"/>
      <c r="G21" s="124"/>
      <c r="H21" s="124"/>
      <c r="I21" s="124"/>
      <c r="J21" s="124"/>
      <c r="K21" s="124"/>
      <c r="L21" s="124"/>
      <c r="M21" s="155"/>
      <c r="O21" s="356"/>
      <c r="P21" s="357"/>
    </row>
    <row r="22" spans="1:16" ht="13.5" customHeight="1">
      <c r="A22" s="346"/>
      <c r="B22" s="347"/>
      <c r="C22" s="348"/>
      <c r="D22" s="349"/>
      <c r="E22" s="350"/>
      <c r="F22" s="121"/>
      <c r="G22" s="121"/>
      <c r="H22" s="121"/>
      <c r="I22" s="121"/>
      <c r="J22" s="121"/>
      <c r="K22" s="121"/>
      <c r="L22" s="121"/>
      <c r="M22" s="156"/>
      <c r="O22" s="356"/>
      <c r="P22" s="357"/>
    </row>
    <row r="23" spans="1:16" ht="13.5" customHeight="1">
      <c r="A23" s="346"/>
      <c r="B23" s="347"/>
      <c r="C23" s="348"/>
      <c r="D23" s="349"/>
      <c r="E23" s="350"/>
      <c r="F23" s="121"/>
      <c r="G23" s="121"/>
      <c r="H23" s="121"/>
      <c r="I23" s="121"/>
      <c r="J23" s="121"/>
      <c r="K23" s="121"/>
      <c r="L23" s="121"/>
      <c r="M23" s="156"/>
      <c r="O23" s="356"/>
      <c r="P23" s="357"/>
    </row>
    <row r="24" spans="1:16" ht="13.5" customHeight="1">
      <c r="A24" s="346"/>
      <c r="B24" s="347"/>
      <c r="C24" s="348"/>
      <c r="D24" s="349"/>
      <c r="E24" s="350"/>
      <c r="F24" s="121"/>
      <c r="G24" s="121"/>
      <c r="H24" s="121"/>
      <c r="I24" s="121"/>
      <c r="J24" s="121"/>
      <c r="K24" s="121"/>
      <c r="L24" s="121"/>
      <c r="M24" s="156"/>
      <c r="O24" s="356"/>
      <c r="P24" s="357"/>
    </row>
    <row r="25" spans="1:16" ht="13.5" customHeight="1">
      <c r="A25" s="346"/>
      <c r="B25" s="347"/>
      <c r="C25" s="348"/>
      <c r="D25" s="349"/>
      <c r="E25" s="350"/>
      <c r="F25" s="121"/>
      <c r="G25" s="121"/>
      <c r="H25" s="121"/>
      <c r="I25" s="121"/>
      <c r="J25" s="121"/>
      <c r="K25" s="121"/>
      <c r="L25" s="121"/>
      <c r="M25" s="156"/>
      <c r="O25" s="356"/>
      <c r="P25" s="357"/>
    </row>
    <row r="26" spans="1:16" ht="13.5" customHeight="1">
      <c r="A26" s="346"/>
      <c r="B26" s="347"/>
      <c r="C26" s="348"/>
      <c r="D26" s="349"/>
      <c r="E26" s="350"/>
      <c r="F26" s="121"/>
      <c r="G26" s="121"/>
      <c r="H26" s="121"/>
      <c r="I26" s="121"/>
      <c r="J26" s="121"/>
      <c r="K26" s="121"/>
      <c r="L26" s="121"/>
      <c r="M26" s="156"/>
      <c r="O26" s="356"/>
      <c r="P26" s="357"/>
    </row>
    <row r="27" spans="1:16" ht="13.5" customHeight="1">
      <c r="A27" s="346"/>
      <c r="B27" s="347"/>
      <c r="C27" s="348"/>
      <c r="D27" s="349"/>
      <c r="E27" s="350"/>
      <c r="F27" s="121"/>
      <c r="G27" s="121"/>
      <c r="H27" s="121"/>
      <c r="I27" s="121"/>
      <c r="J27" s="121"/>
      <c r="K27" s="121"/>
      <c r="L27" s="121"/>
      <c r="M27" s="156"/>
      <c r="O27" s="149"/>
      <c r="P27" s="150"/>
    </row>
    <row r="28" spans="1:16" ht="13.5" customHeight="1">
      <c r="A28" s="361"/>
      <c r="B28" s="360"/>
      <c r="C28" s="358"/>
      <c r="D28" s="359"/>
      <c r="E28" s="360"/>
      <c r="F28" s="121"/>
      <c r="G28" s="121"/>
      <c r="H28" s="121"/>
      <c r="I28" s="121"/>
      <c r="J28" s="121"/>
      <c r="K28" s="121"/>
      <c r="L28" s="121"/>
      <c r="M28" s="156"/>
      <c r="O28" s="151" t="s">
        <v>139</v>
      </c>
      <c r="P28" s="152"/>
    </row>
    <row r="29" spans="1:16" ht="13.5" customHeight="1">
      <c r="A29" s="361"/>
      <c r="B29" s="360"/>
      <c r="C29" s="358"/>
      <c r="D29" s="359"/>
      <c r="E29" s="360"/>
      <c r="F29" s="121"/>
      <c r="G29" s="121"/>
      <c r="H29" s="121"/>
      <c r="I29" s="121"/>
      <c r="J29" s="121"/>
      <c r="K29" s="121"/>
      <c r="L29" s="121"/>
      <c r="M29" s="156"/>
      <c r="O29" s="135" t="s">
        <v>170</v>
      </c>
      <c r="P29" s="135" t="s">
        <v>140</v>
      </c>
    </row>
    <row r="30" spans="1:16" ht="13.5" customHeight="1">
      <c r="A30" s="346"/>
      <c r="B30" s="347"/>
      <c r="C30" s="348"/>
      <c r="D30" s="349"/>
      <c r="E30" s="350"/>
      <c r="F30" s="121"/>
      <c r="G30" s="121"/>
      <c r="H30" s="121"/>
      <c r="I30" s="121"/>
      <c r="J30" s="121"/>
      <c r="K30" s="121"/>
      <c r="L30" s="121"/>
      <c r="M30" s="156"/>
      <c r="O30" s="351" t="s">
        <v>141</v>
      </c>
      <c r="P30" s="353" t="s">
        <v>174</v>
      </c>
    </row>
    <row r="31" spans="1:16" ht="13.5" customHeight="1">
      <c r="A31" s="346"/>
      <c r="B31" s="347"/>
      <c r="C31" s="348"/>
      <c r="D31" s="349"/>
      <c r="E31" s="350"/>
      <c r="F31" s="121"/>
      <c r="G31" s="121"/>
      <c r="H31" s="121"/>
      <c r="I31" s="121"/>
      <c r="J31" s="121"/>
      <c r="K31" s="121"/>
      <c r="L31" s="121"/>
      <c r="M31" s="156"/>
      <c r="O31" s="352"/>
      <c r="P31" s="352"/>
    </row>
    <row r="32" spans="1:16" ht="13.5" customHeight="1">
      <c r="A32" s="354"/>
      <c r="B32" s="347"/>
      <c r="C32" s="348"/>
      <c r="D32" s="349"/>
      <c r="E32" s="350"/>
      <c r="F32" s="121"/>
      <c r="G32" s="121"/>
      <c r="H32" s="121"/>
      <c r="I32" s="121"/>
      <c r="J32" s="121"/>
      <c r="K32" s="121"/>
      <c r="L32" s="121"/>
      <c r="M32" s="156"/>
      <c r="O32" s="136"/>
      <c r="P32" s="133"/>
    </row>
    <row r="33" spans="1:16" ht="13.5" customHeight="1">
      <c r="A33" s="346"/>
      <c r="B33" s="347"/>
      <c r="C33" s="348"/>
      <c r="D33" s="349"/>
      <c r="E33" s="350"/>
      <c r="F33" s="121"/>
      <c r="G33" s="121"/>
      <c r="H33" s="121"/>
      <c r="I33" s="121"/>
      <c r="J33" s="121"/>
      <c r="K33" s="121"/>
      <c r="L33" s="121"/>
      <c r="M33" s="156"/>
      <c r="O33" s="362" t="s">
        <v>173</v>
      </c>
      <c r="P33" s="363"/>
    </row>
    <row r="34" spans="1:16" ht="13.5" customHeight="1">
      <c r="A34" s="346"/>
      <c r="B34" s="347"/>
      <c r="C34" s="348"/>
      <c r="D34" s="349"/>
      <c r="E34" s="350"/>
      <c r="F34" s="121"/>
      <c r="G34" s="121"/>
      <c r="H34" s="121"/>
      <c r="I34" s="121"/>
      <c r="J34" s="121"/>
      <c r="K34" s="121"/>
      <c r="L34" s="121"/>
      <c r="M34" s="156"/>
      <c r="O34" s="363"/>
      <c r="P34" s="363"/>
    </row>
    <row r="35" spans="1:16" ht="13.5" customHeight="1">
      <c r="A35" s="346"/>
      <c r="B35" s="347"/>
      <c r="C35" s="348"/>
      <c r="D35" s="349"/>
      <c r="E35" s="350"/>
      <c r="F35" s="121"/>
      <c r="G35" s="121"/>
      <c r="H35" s="121"/>
      <c r="I35" s="121"/>
      <c r="J35" s="121"/>
      <c r="K35" s="121"/>
      <c r="L35" s="121"/>
      <c r="M35" s="156"/>
      <c r="O35" s="363"/>
      <c r="P35" s="363"/>
    </row>
    <row r="36" spans="1:16" ht="13.5" customHeight="1">
      <c r="A36" s="346"/>
      <c r="B36" s="347"/>
      <c r="C36" s="348"/>
      <c r="D36" s="349"/>
      <c r="E36" s="350"/>
      <c r="F36" s="121"/>
      <c r="G36" s="121"/>
      <c r="H36" s="121"/>
      <c r="I36" s="121"/>
      <c r="J36" s="121"/>
      <c r="K36" s="121"/>
      <c r="L36" s="121"/>
      <c r="M36" s="156"/>
      <c r="O36" s="363"/>
      <c r="P36" s="363"/>
    </row>
    <row r="37" spans="1:16" ht="13.5" customHeight="1">
      <c r="A37" s="405"/>
      <c r="B37" s="414"/>
      <c r="C37" s="387"/>
      <c r="D37" s="407"/>
      <c r="E37" s="388"/>
      <c r="F37" s="121"/>
      <c r="G37" s="121"/>
      <c r="H37" s="121"/>
      <c r="I37" s="121"/>
      <c r="J37" s="121"/>
      <c r="K37" s="121"/>
      <c r="L37" s="121"/>
      <c r="M37" s="156"/>
      <c r="O37" s="363"/>
      <c r="P37" s="363"/>
    </row>
    <row r="38" spans="1:16" ht="13.5" customHeight="1">
      <c r="A38" s="405"/>
      <c r="B38" s="414"/>
      <c r="C38" s="387"/>
      <c r="D38" s="407"/>
      <c r="E38" s="388"/>
      <c r="F38" s="121"/>
      <c r="G38" s="121"/>
      <c r="H38" s="121"/>
      <c r="I38" s="121"/>
      <c r="J38" s="121"/>
      <c r="K38" s="121"/>
      <c r="L38" s="121"/>
      <c r="M38" s="156"/>
      <c r="O38" s="363"/>
      <c r="P38" s="363"/>
    </row>
    <row r="39" spans="1:16" ht="13.5" customHeight="1">
      <c r="A39" s="405"/>
      <c r="B39" s="414"/>
      <c r="C39" s="387"/>
      <c r="D39" s="407"/>
      <c r="E39" s="388"/>
      <c r="F39" s="121"/>
      <c r="G39" s="121"/>
      <c r="H39" s="121"/>
      <c r="I39" s="121"/>
      <c r="J39" s="121"/>
      <c r="K39" s="121"/>
      <c r="L39" s="121"/>
      <c r="M39" s="156"/>
      <c r="O39" s="363"/>
      <c r="P39" s="363"/>
    </row>
    <row r="40" spans="1:16" ht="13.5" customHeight="1">
      <c r="A40" s="361"/>
      <c r="B40" s="360"/>
      <c r="C40" s="358"/>
      <c r="D40" s="359"/>
      <c r="E40" s="360"/>
      <c r="F40" s="121"/>
      <c r="G40" s="121"/>
      <c r="H40" s="121"/>
      <c r="I40" s="121"/>
      <c r="J40" s="121"/>
      <c r="K40" s="121"/>
      <c r="L40" s="121"/>
      <c r="M40" s="156"/>
      <c r="O40" s="369" t="s">
        <v>211</v>
      </c>
      <c r="P40" s="370"/>
    </row>
    <row r="41" spans="1:16" ht="13.5" customHeight="1">
      <c r="A41" s="405"/>
      <c r="B41" s="414"/>
      <c r="C41" s="387"/>
      <c r="D41" s="407"/>
      <c r="E41" s="388"/>
      <c r="F41" s="121"/>
      <c r="G41" s="121"/>
      <c r="H41" s="121"/>
      <c r="I41" s="121"/>
      <c r="J41" s="121"/>
      <c r="K41" s="121"/>
      <c r="L41" s="121"/>
      <c r="M41" s="156"/>
      <c r="O41" s="370"/>
      <c r="P41" s="370"/>
    </row>
    <row r="42" spans="1:16" ht="13.5" customHeight="1">
      <c r="A42" s="405"/>
      <c r="B42" s="414"/>
      <c r="C42" s="387"/>
      <c r="D42" s="407"/>
      <c r="E42" s="388"/>
      <c r="F42" s="121"/>
      <c r="G42" s="121"/>
      <c r="H42" s="121"/>
      <c r="I42" s="121"/>
      <c r="J42" s="121"/>
      <c r="K42" s="121"/>
      <c r="L42" s="121"/>
      <c r="M42" s="156"/>
      <c r="O42" s="370"/>
      <c r="P42" s="370"/>
    </row>
    <row r="43" spans="1:16" ht="13.5" customHeight="1">
      <c r="A43" s="405"/>
      <c r="B43" s="414"/>
      <c r="C43" s="387"/>
      <c r="D43" s="407"/>
      <c r="E43" s="388"/>
      <c r="F43" s="121"/>
      <c r="G43" s="121"/>
      <c r="H43" s="121"/>
      <c r="I43" s="121"/>
      <c r="J43" s="121"/>
      <c r="K43" s="121"/>
      <c r="L43" s="121"/>
      <c r="M43" s="156"/>
      <c r="O43" s="134"/>
      <c r="P43" s="134"/>
    </row>
    <row r="44" spans="1:16" ht="13.5" customHeight="1">
      <c r="A44" s="405"/>
      <c r="B44" s="414"/>
      <c r="C44" s="387"/>
      <c r="D44" s="407"/>
      <c r="E44" s="388"/>
      <c r="F44" s="121"/>
      <c r="G44" s="121"/>
      <c r="H44" s="121"/>
      <c r="I44" s="121"/>
      <c r="J44" s="121"/>
      <c r="K44" s="121"/>
      <c r="L44" s="121"/>
      <c r="M44" s="156"/>
      <c r="O44" s="122" t="s">
        <v>142</v>
      </c>
      <c r="P44" s="122" t="s">
        <v>143</v>
      </c>
    </row>
    <row r="45" spans="1:16" ht="13.5" customHeight="1">
      <c r="A45" s="405"/>
      <c r="B45" s="414"/>
      <c r="C45" s="387"/>
      <c r="D45" s="407"/>
      <c r="E45" s="388"/>
      <c r="F45" s="121"/>
      <c r="G45" s="121"/>
      <c r="H45" s="121"/>
      <c r="I45" s="121"/>
      <c r="J45" s="121"/>
      <c r="K45" s="121"/>
      <c r="L45" s="121"/>
      <c r="M45" s="156"/>
      <c r="O45" s="122" t="s">
        <v>144</v>
      </c>
      <c r="P45" s="123">
        <v>0.065</v>
      </c>
    </row>
    <row r="46" spans="1:16" ht="13.5" customHeight="1">
      <c r="A46" s="405"/>
      <c r="B46" s="406"/>
      <c r="C46" s="387"/>
      <c r="D46" s="407"/>
      <c r="E46" s="388"/>
      <c r="F46" s="121"/>
      <c r="G46" s="121"/>
      <c r="H46" s="121"/>
      <c r="I46" s="121"/>
      <c r="J46" s="121"/>
      <c r="K46" s="121"/>
      <c r="L46" s="121"/>
      <c r="M46" s="156"/>
      <c r="O46" s="122" t="s">
        <v>146</v>
      </c>
      <c r="P46" s="123">
        <v>0.055</v>
      </c>
    </row>
    <row r="47" spans="1:16" ht="13.5" customHeight="1">
      <c r="A47" s="408"/>
      <c r="B47" s="388"/>
      <c r="C47" s="387"/>
      <c r="D47" s="407"/>
      <c r="E47" s="388"/>
      <c r="F47" s="121"/>
      <c r="G47" s="121"/>
      <c r="H47" s="121"/>
      <c r="I47" s="121"/>
      <c r="J47" s="121"/>
      <c r="K47" s="121"/>
      <c r="L47" s="121"/>
      <c r="M47" s="156"/>
      <c r="O47" s="122" t="s">
        <v>151</v>
      </c>
      <c r="P47" s="123">
        <v>0.045</v>
      </c>
    </row>
    <row r="48" spans="1:16" ht="13.5" customHeight="1">
      <c r="A48" s="408"/>
      <c r="B48" s="388"/>
      <c r="C48" s="387"/>
      <c r="D48" s="407"/>
      <c r="E48" s="388"/>
      <c r="F48" s="121"/>
      <c r="G48" s="121"/>
      <c r="H48" s="121"/>
      <c r="I48" s="121"/>
      <c r="J48" s="121"/>
      <c r="K48" s="121"/>
      <c r="L48" s="121"/>
      <c r="M48" s="156"/>
      <c r="O48" s="122"/>
      <c r="P48" s="123"/>
    </row>
    <row r="49" spans="1:16" ht="13.5" customHeight="1">
      <c r="A49" s="405"/>
      <c r="B49" s="406"/>
      <c r="C49" s="387"/>
      <c r="D49" s="407"/>
      <c r="E49" s="388"/>
      <c r="F49" s="121"/>
      <c r="G49" s="121"/>
      <c r="H49" s="121"/>
      <c r="I49" s="121"/>
      <c r="J49" s="121"/>
      <c r="K49" s="121"/>
      <c r="L49" s="121"/>
      <c r="M49" s="156"/>
      <c r="O49" s="122"/>
      <c r="P49" s="123"/>
    </row>
    <row r="50" spans="1:16" ht="13.5" customHeight="1">
      <c r="A50" s="405"/>
      <c r="B50" s="406"/>
      <c r="C50" s="387"/>
      <c r="D50" s="407"/>
      <c r="E50" s="388"/>
      <c r="F50" s="121"/>
      <c r="G50" s="121"/>
      <c r="H50" s="121"/>
      <c r="I50" s="121"/>
      <c r="J50" s="121"/>
      <c r="K50" s="121"/>
      <c r="L50" s="121"/>
      <c r="M50" s="156"/>
      <c r="O50" s="126"/>
      <c r="P50" s="126"/>
    </row>
    <row r="51" spans="1:16" ht="13.5" customHeight="1">
      <c r="A51" s="405"/>
      <c r="B51" s="406"/>
      <c r="C51" s="387"/>
      <c r="D51" s="407"/>
      <c r="E51" s="388"/>
      <c r="F51" s="121"/>
      <c r="G51" s="121"/>
      <c r="H51" s="121"/>
      <c r="I51" s="121"/>
      <c r="J51" s="121"/>
      <c r="K51" s="121"/>
      <c r="L51" s="121"/>
      <c r="M51" s="156"/>
      <c r="O51" s="122"/>
      <c r="P51" s="122"/>
    </row>
    <row r="52" spans="1:16" ht="13.5" customHeight="1" thickBot="1">
      <c r="A52" s="409" t="s">
        <v>185</v>
      </c>
      <c r="B52" s="410"/>
      <c r="C52" s="411" t="s">
        <v>186</v>
      </c>
      <c r="D52" s="412"/>
      <c r="E52" s="413"/>
      <c r="F52" s="157"/>
      <c r="G52" s="157"/>
      <c r="H52" s="157"/>
      <c r="I52" s="157"/>
      <c r="J52" s="157"/>
      <c r="K52" s="157"/>
      <c r="L52" s="157"/>
      <c r="M52" s="158"/>
      <c r="O52" s="122"/>
      <c r="P52" s="123"/>
    </row>
    <row r="53" spans="1:16" ht="18" customHeight="1">
      <c r="A53" s="372" t="s">
        <v>145</v>
      </c>
      <c r="B53" s="373"/>
      <c r="C53" s="373"/>
      <c r="D53" s="373"/>
      <c r="E53" s="373"/>
      <c r="F53" s="373"/>
      <c r="G53" s="373"/>
      <c r="H53" s="373"/>
      <c r="I53" s="373"/>
      <c r="J53" s="373"/>
      <c r="K53" s="373"/>
      <c r="L53" s="373"/>
      <c r="M53" s="374"/>
      <c r="O53" s="122"/>
      <c r="P53" s="123"/>
    </row>
    <row r="54" spans="1:16" ht="18" customHeight="1">
      <c r="A54" s="375" t="s">
        <v>88</v>
      </c>
      <c r="B54" s="377"/>
      <c r="C54" s="377" t="s">
        <v>187</v>
      </c>
      <c r="D54" s="377"/>
      <c r="E54" s="116" t="s">
        <v>147</v>
      </c>
      <c r="F54" s="377" t="s">
        <v>148</v>
      </c>
      <c r="G54" s="377"/>
      <c r="H54" s="377" t="s">
        <v>149</v>
      </c>
      <c r="I54" s="377"/>
      <c r="J54" s="377"/>
      <c r="K54" s="377" t="s">
        <v>150</v>
      </c>
      <c r="L54" s="377"/>
      <c r="M54" s="379"/>
      <c r="O54" s="122"/>
      <c r="P54" s="123"/>
    </row>
    <row r="55" spans="1:16" ht="13.5">
      <c r="A55" s="385"/>
      <c r="B55" s="386"/>
      <c r="C55" s="401"/>
      <c r="D55" s="402"/>
      <c r="E55" s="124"/>
      <c r="F55" s="403"/>
      <c r="G55" s="404"/>
      <c r="H55" s="364"/>
      <c r="I55" s="349"/>
      <c r="J55" s="365"/>
      <c r="K55" s="398"/>
      <c r="L55" s="399"/>
      <c r="M55" s="400"/>
      <c r="O55" s="122"/>
      <c r="P55" s="122"/>
    </row>
    <row r="56" spans="1:13" ht="13.5">
      <c r="A56" s="385"/>
      <c r="B56" s="386"/>
      <c r="C56" s="358"/>
      <c r="D56" s="360"/>
      <c r="E56" s="124"/>
      <c r="F56" s="387"/>
      <c r="G56" s="388"/>
      <c r="H56" s="364"/>
      <c r="I56" s="349"/>
      <c r="J56" s="365"/>
      <c r="K56" s="366"/>
      <c r="L56" s="367"/>
      <c r="M56" s="368"/>
    </row>
    <row r="57" spans="1:13" ht="13.5">
      <c r="A57" s="385"/>
      <c r="B57" s="386"/>
      <c r="C57" s="358"/>
      <c r="D57" s="360"/>
      <c r="E57" s="124"/>
      <c r="F57" s="387"/>
      <c r="G57" s="388"/>
      <c r="H57" s="364"/>
      <c r="I57" s="349"/>
      <c r="J57" s="365"/>
      <c r="K57" s="366"/>
      <c r="L57" s="367"/>
      <c r="M57" s="368"/>
    </row>
    <row r="58" spans="1:16" ht="13.5">
      <c r="A58" s="385"/>
      <c r="B58" s="386"/>
      <c r="C58" s="358"/>
      <c r="D58" s="360"/>
      <c r="E58" s="124"/>
      <c r="F58" s="387"/>
      <c r="G58" s="388"/>
      <c r="H58" s="364"/>
      <c r="I58" s="349"/>
      <c r="J58" s="365"/>
      <c r="K58" s="366"/>
      <c r="L58" s="367"/>
      <c r="M58" s="368"/>
      <c r="O58" s="122"/>
      <c r="P58" s="122"/>
    </row>
    <row r="59" spans="1:16" ht="14.25" thickBot="1">
      <c r="A59" s="389"/>
      <c r="B59" s="390"/>
      <c r="C59" s="391"/>
      <c r="D59" s="392"/>
      <c r="E59" s="159"/>
      <c r="F59" s="393"/>
      <c r="G59" s="394"/>
      <c r="H59" s="395"/>
      <c r="I59" s="396"/>
      <c r="J59" s="397"/>
      <c r="K59" s="380"/>
      <c r="L59" s="381"/>
      <c r="M59" s="382"/>
      <c r="O59" s="122"/>
      <c r="P59" s="122"/>
    </row>
    <row r="60" spans="1:16" ht="30" customHeight="1">
      <c r="A60" s="383" t="s">
        <v>171</v>
      </c>
      <c r="B60" s="384"/>
      <c r="C60" s="384"/>
      <c r="D60" s="384"/>
      <c r="E60" s="384"/>
      <c r="F60" s="384"/>
      <c r="G60" s="384"/>
      <c r="H60" s="384"/>
      <c r="I60" s="384"/>
      <c r="J60" s="384"/>
      <c r="K60" s="384"/>
      <c r="L60" s="384"/>
      <c r="M60" s="384"/>
      <c r="O60" s="122"/>
      <c r="P60" s="122"/>
    </row>
    <row r="61" spans="1:13" ht="2.25" customHeight="1">
      <c r="A61" s="383"/>
      <c r="B61" s="383"/>
      <c r="C61" s="383"/>
      <c r="D61" s="383"/>
      <c r="E61" s="383"/>
      <c r="F61" s="383"/>
      <c r="G61" s="383"/>
      <c r="H61" s="383"/>
      <c r="I61" s="383"/>
      <c r="J61" s="383"/>
      <c r="K61" s="383"/>
      <c r="L61" s="383"/>
      <c r="M61" s="383"/>
    </row>
    <row r="62" spans="1:13" ht="3" customHeight="1">
      <c r="A62" s="383"/>
      <c r="B62" s="383"/>
      <c r="C62" s="383"/>
      <c r="D62" s="383"/>
      <c r="E62" s="383"/>
      <c r="F62" s="383"/>
      <c r="G62" s="383"/>
      <c r="H62" s="383"/>
      <c r="I62" s="383"/>
      <c r="J62" s="383"/>
      <c r="K62" s="383"/>
      <c r="L62" s="383"/>
      <c r="M62" s="383"/>
    </row>
  </sheetData>
  <sheetProtection/>
  <mergeCells count="136">
    <mergeCell ref="A25:B25"/>
    <mergeCell ref="C25:E25"/>
    <mergeCell ref="A24:B24"/>
    <mergeCell ref="C24:E24"/>
    <mergeCell ref="C17:E17"/>
    <mergeCell ref="O5:O8"/>
    <mergeCell ref="E5:G7"/>
    <mergeCell ref="E13:G14"/>
    <mergeCell ref="H10:J12"/>
    <mergeCell ref="K10:M12"/>
    <mergeCell ref="P5:P8"/>
    <mergeCell ref="C39:E39"/>
    <mergeCell ref="H5:J7"/>
    <mergeCell ref="K5:M7"/>
    <mergeCell ref="B8:D9"/>
    <mergeCell ref="E8:G9"/>
    <mergeCell ref="H8:J9"/>
    <mergeCell ref="A23:B23"/>
    <mergeCell ref="K8:M9"/>
    <mergeCell ref="B5:D7"/>
    <mergeCell ref="B13:D14"/>
    <mergeCell ref="A41:B41"/>
    <mergeCell ref="C41:E41"/>
    <mergeCell ref="A37:B37"/>
    <mergeCell ref="C37:E37"/>
    <mergeCell ref="A38:B38"/>
    <mergeCell ref="C38:E38"/>
    <mergeCell ref="A39:B39"/>
    <mergeCell ref="C40:E40"/>
    <mergeCell ref="A40:B40"/>
    <mergeCell ref="A17:B17"/>
    <mergeCell ref="C20:E20"/>
    <mergeCell ref="A5:A14"/>
    <mergeCell ref="A42:B42"/>
    <mergeCell ref="C42:E42"/>
    <mergeCell ref="A3:M3"/>
    <mergeCell ref="A27:B27"/>
    <mergeCell ref="C27:E27"/>
    <mergeCell ref="B10:D12"/>
    <mergeCell ref="E10:G12"/>
    <mergeCell ref="A48:B48"/>
    <mergeCell ref="C48:E48"/>
    <mergeCell ref="A49:B49"/>
    <mergeCell ref="C49:E49"/>
    <mergeCell ref="H13:J14"/>
    <mergeCell ref="K13:M14"/>
    <mergeCell ref="A21:B21"/>
    <mergeCell ref="C21:E21"/>
    <mergeCell ref="A19:B19"/>
    <mergeCell ref="A18:B18"/>
    <mergeCell ref="A43:B43"/>
    <mergeCell ref="C43:E43"/>
    <mergeCell ref="A44:B44"/>
    <mergeCell ref="C44:E44"/>
    <mergeCell ref="A45:B45"/>
    <mergeCell ref="C45:E45"/>
    <mergeCell ref="A46:B46"/>
    <mergeCell ref="C46:E46"/>
    <mergeCell ref="A47:B47"/>
    <mergeCell ref="C47:E47"/>
    <mergeCell ref="A52:B52"/>
    <mergeCell ref="C52:E52"/>
    <mergeCell ref="A50:B50"/>
    <mergeCell ref="C50:E50"/>
    <mergeCell ref="A51:B51"/>
    <mergeCell ref="C51:E51"/>
    <mergeCell ref="A55:B55"/>
    <mergeCell ref="C55:D55"/>
    <mergeCell ref="F55:G55"/>
    <mergeCell ref="H55:J55"/>
    <mergeCell ref="A53:M53"/>
    <mergeCell ref="A54:B54"/>
    <mergeCell ref="C54:D54"/>
    <mergeCell ref="F54:G54"/>
    <mergeCell ref="H54:J54"/>
    <mergeCell ref="K54:M54"/>
    <mergeCell ref="A59:B59"/>
    <mergeCell ref="C59:D59"/>
    <mergeCell ref="F59:G59"/>
    <mergeCell ref="H59:J59"/>
    <mergeCell ref="K55:M55"/>
    <mergeCell ref="A56:B56"/>
    <mergeCell ref="C56:D56"/>
    <mergeCell ref="F56:G56"/>
    <mergeCell ref="H56:J56"/>
    <mergeCell ref="K56:M56"/>
    <mergeCell ref="K59:M59"/>
    <mergeCell ref="A60:M62"/>
    <mergeCell ref="A57:B57"/>
    <mergeCell ref="C57:D57"/>
    <mergeCell ref="F57:G57"/>
    <mergeCell ref="H57:J57"/>
    <mergeCell ref="K57:M57"/>
    <mergeCell ref="A58:B58"/>
    <mergeCell ref="C58:D58"/>
    <mergeCell ref="F58:G58"/>
    <mergeCell ref="O33:P39"/>
    <mergeCell ref="H58:J58"/>
    <mergeCell ref="K58:M58"/>
    <mergeCell ref="O40:P42"/>
    <mergeCell ref="O11:O16"/>
    <mergeCell ref="P11:P16"/>
    <mergeCell ref="A15:M15"/>
    <mergeCell ref="A16:B16"/>
    <mergeCell ref="C16:E16"/>
    <mergeCell ref="F16:M16"/>
    <mergeCell ref="A33:B33"/>
    <mergeCell ref="C33:E33"/>
    <mergeCell ref="C26:E26"/>
    <mergeCell ref="C19:E19"/>
    <mergeCell ref="C18:E18"/>
    <mergeCell ref="A30:B30"/>
    <mergeCell ref="C30:E30"/>
    <mergeCell ref="A20:B20"/>
    <mergeCell ref="A22:B22"/>
    <mergeCell ref="C22:E22"/>
    <mergeCell ref="A32:B32"/>
    <mergeCell ref="C32:E32"/>
    <mergeCell ref="O18:O26"/>
    <mergeCell ref="P18:P26"/>
    <mergeCell ref="A26:B26"/>
    <mergeCell ref="C28:E28"/>
    <mergeCell ref="C29:E29"/>
    <mergeCell ref="A29:B29"/>
    <mergeCell ref="A28:B28"/>
    <mergeCell ref="C23:E23"/>
    <mergeCell ref="A36:B36"/>
    <mergeCell ref="C36:E36"/>
    <mergeCell ref="O30:O31"/>
    <mergeCell ref="P30:P31"/>
    <mergeCell ref="A34:B34"/>
    <mergeCell ref="C34:E34"/>
    <mergeCell ref="A35:B35"/>
    <mergeCell ref="C35:E35"/>
    <mergeCell ref="A31:B31"/>
    <mergeCell ref="C31:E31"/>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92" r:id="rId4"/>
  <colBreaks count="1" manualBreakCount="1">
    <brk id="14" max="5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yourname</cp:lastModifiedBy>
  <cp:lastPrinted>2018-02-13T08:17:00Z</cp:lastPrinted>
  <dcterms:created xsi:type="dcterms:W3CDTF">2006-10-24T02:43:33Z</dcterms:created>
  <dcterms:modified xsi:type="dcterms:W3CDTF">2018-02-13T08:58:25Z</dcterms:modified>
  <cp:category/>
  <cp:version/>
  <cp:contentType/>
  <cp:contentStatus/>
</cp:coreProperties>
</file>